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centeno\Downloads\"/>
    </mc:Choice>
  </mc:AlternateContent>
  <xr:revisionPtr revIDLastSave="0" documentId="13_ncr:1_{435705A3-B7AC-47A1-8940-6DFCD02EE76F}" xr6:coauthVersionLast="47" xr6:coauthVersionMax="47" xr10:uidLastSave="{00000000-0000-0000-0000-000000000000}"/>
  <bookViews>
    <workbookView xWindow="2730" yWindow="720" windowWidth="14460" windowHeight="15480" xr2:uid="{DAC1E21A-E50D-4DB4-97C5-FCE7C5EA3D3E}"/>
  </bookViews>
  <sheets>
    <sheet name="8.71" sheetId="1" r:id="rId1"/>
  </sheets>
  <definedNames>
    <definedName name="_xlnm._FilterDatabase" localSheetId="0" hidden="1">'8.71'!$A$5:$P$126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1" i="1" l="1"/>
  <c r="O7" i="1"/>
  <c r="F124" i="1"/>
  <c r="F120" i="1"/>
  <c r="F116" i="1"/>
  <c r="F112" i="1"/>
  <c r="F108" i="1"/>
  <c r="F104" i="1"/>
  <c r="F100" i="1"/>
  <c r="F96" i="1"/>
  <c r="F92" i="1"/>
  <c r="F88" i="1"/>
  <c r="F63" i="1"/>
  <c r="F59" i="1"/>
  <c r="F55" i="1"/>
  <c r="F51" i="1"/>
  <c r="F47" i="1"/>
  <c r="F39" i="1"/>
  <c r="F35" i="1"/>
  <c r="F31" i="1"/>
  <c r="F27" i="1"/>
  <c r="F23" i="1"/>
  <c r="F19" i="1"/>
  <c r="F15" i="1"/>
  <c r="N11" i="1"/>
  <c r="M11" i="1"/>
  <c r="L11" i="1"/>
  <c r="K11" i="1"/>
  <c r="J11" i="1"/>
  <c r="I11" i="1"/>
  <c r="F11" i="1"/>
  <c r="N7" i="1"/>
  <c r="M7" i="1"/>
  <c r="L7" i="1"/>
  <c r="K7" i="1"/>
  <c r="J7" i="1"/>
  <c r="I7" i="1"/>
</calcChain>
</file>

<file path=xl/sharedStrings.xml><?xml version="1.0" encoding="utf-8"?>
<sst xmlns="http://schemas.openxmlformats.org/spreadsheetml/2006/main" count="166" uniqueCount="49">
  <si>
    <t xml:space="preserve">          (Casos registrados)</t>
  </si>
  <si>
    <t>Modalidad / Departamento</t>
  </si>
  <si>
    <t>Total</t>
  </si>
  <si>
    <t>Abandonado</t>
  </si>
  <si>
    <t>Capturado</t>
  </si>
  <si>
    <t>Amazonas</t>
  </si>
  <si>
    <t>Áncash</t>
  </si>
  <si>
    <t>Apurímac</t>
  </si>
  <si>
    <t>-</t>
  </si>
  <si>
    <t>…</t>
  </si>
  <si>
    <t>Arequipa</t>
  </si>
  <si>
    <t>Ayacucho</t>
  </si>
  <si>
    <t>Cajamarca</t>
  </si>
  <si>
    <t>Prov. Const. del Callao</t>
  </si>
  <si>
    <t>Cusco</t>
  </si>
  <si>
    <t>Huancavelica</t>
  </si>
  <si>
    <t>Huánuco</t>
  </si>
  <si>
    <t>Ica</t>
  </si>
  <si>
    <t>Junín</t>
  </si>
  <si>
    <t>La Libertad</t>
  </si>
  <si>
    <t>Lambayeque</t>
  </si>
  <si>
    <t>Continúa…</t>
  </si>
  <si>
    <t xml:space="preserve"> (Casos registrados)</t>
  </si>
  <si>
    <t>Conclusión.</t>
  </si>
  <si>
    <t>Lima Metropolitana 1/</t>
  </si>
  <si>
    <t xml:space="preserve">   Abandonado</t>
  </si>
  <si>
    <t xml:space="preserve">   Capturado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</si>
  <si>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</si>
  <si>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</si>
  <si>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</si>
  <si>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</si>
  <si>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</si>
  <si>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</si>
  <si>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</si>
  <si>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</si>
  <si>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</si>
  <si>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</si>
  <si>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r>
      <t xml:space="preserve">Nota 1: </t>
    </r>
    <r>
      <rPr>
        <sz val="8"/>
        <rFont val="Arial Narrow"/>
        <family val="2"/>
      </rPr>
      <t>El sector en los años 2017 y 2018 no tiene incorporada la desagregación en Lima Metropolitana (43 distritos) y Lima (comprende las provincias de: Barranca, Cajatambo, Canta, Cañete, Huaral, Huarochirí, Huaura, Oyón y Yauyos).</t>
    </r>
  </si>
  <si>
    <r>
      <t xml:space="preserve">Nota 2: </t>
    </r>
    <r>
      <rPr>
        <sz val="8"/>
        <rFont val="Arial Narrow"/>
        <family val="2"/>
      </rPr>
      <t xml:space="preserve">En el año 2020, mediante Decreto Supremo N° 044-2020-PCM, se declaró en Emergencia al país por la pandemia del COVID-19, estableciéndose la cuarentena obligatoria, el distanciamiento físico y la restricción de tránsito vehicular. Esta situación atípica ha cambiado la incidencia de los siniestros habituales, en consecuencia; la denuncia por robo de vehículos se ha reducido hasta un 70% respecto al año anterior.	</t>
    </r>
  </si>
  <si>
    <t>Fuente: Ministerio del Interior (MININTER) - Oficina de Planeamiento y Estadística.</t>
  </si>
  <si>
    <t xml:space="preserve"> VEHÍCULOS RECUPERADOS POR LA POLICÍA NACIONAL, SEGÚN MODALIDAD EN</t>
  </si>
  <si>
    <t xml:space="preserve">VEHÍCULOS RECUPERADOS POR LA POLICÍA NACIONAL, SEGÚN MODALIDAD EN </t>
  </si>
  <si>
    <t xml:space="preserve">          QUE SE LES ENCONTRÓ Y DEPARTAMENTO, 2017 - 2024</t>
  </si>
  <si>
    <t xml:space="preserve">         QUE SE LES ENCONTRÓ Y DEPARTAMENTO, 2017 - 2024</t>
  </si>
  <si>
    <r>
      <rPr>
        <b/>
        <sz val="8"/>
        <rFont val="Arial Narrow"/>
        <family val="2"/>
      </rPr>
      <t>Nota 3</t>
    </r>
    <r>
      <rPr>
        <sz val="8"/>
        <rFont val="Arial Narrow"/>
        <family val="2"/>
      </rPr>
      <t>: Denominación establecida mediante Ley N° 31140.</t>
    </r>
  </si>
  <si>
    <t xml:space="preserve">1/ Lima Metropolitana, comprende los 43 distritos de la provincia de Lima.                                                                                                                                                      </t>
  </si>
  <si>
    <t>2/ Región Lima, comprende las provincias de Barranca, Cajatambo, Canta, Cañete, Huaral, Huarochirí, Huaura, Oyón y Yauyos.</t>
  </si>
  <si>
    <t>Lima Metropolitana 1/ y Región Lima 2/</t>
  </si>
  <si>
    <t>Región Lima 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</si>
</sst>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\ \ ##0"/>
  </numFmts>
  <fonts count="10" x14ac:knownFonts="1">
    <font>
      <sz val="10"/>
      <name val="Arial"/>
    </font>
    <font>
      <b/>
      <sz val="11"/>
      <name val="Arial Narrow"/>
      <family val="2"/>
    </font>
    <font>
      <sz val="10"/>
      <name val="Arial Narrow"/>
      <family val="2"/>
    </font>
    <font>
      <sz val="8"/>
      <name val="Arial"/>
      <family val="2"/>
    </font>
    <font>
      <b/>
      <sz val="10"/>
      <name val="Arial Narrow"/>
      <family val="2"/>
    </font>
    <font>
      <sz val="10"/>
      <name val="Arial"/>
      <family val="2"/>
    </font>
    <font>
      <sz val="10"/>
      <color rgb="FFFF0000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sz val="7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indexed="49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33CCCC"/>
      </left>
      <right/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48">
    <xf numFmtId="0" fontId="0" fillId="0" borderId="0" xfId="0"/>
    <xf numFmtId="0" fontId="2" fillId="0" borderId="0" xfId="0" applyFont="1" applyAlignment="1">
      <alignment vertical="center"/>
    </xf>
    <xf numFmtId="0" fontId="2" fillId="0" borderId="0" xfId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1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2" fillId="2" borderId="0" xfId="0" applyFont="1" applyFill="1" applyAlignment="1">
      <alignment vertical="center"/>
    </xf>
    <xf numFmtId="164" fontId="2" fillId="0" borderId="0" xfId="0" applyNumberFormat="1" applyFont="1" applyAlignment="1">
      <alignment vertical="center"/>
    </xf>
    <xf numFmtId="0" fontId="4" fillId="0" borderId="4" xfId="0" applyFont="1" applyBorder="1" applyAlignment="1">
      <alignment horizontal="left" vertical="center"/>
    </xf>
    <xf numFmtId="164" fontId="4" fillId="0" borderId="0" xfId="0" applyNumberFormat="1" applyFont="1" applyAlignment="1">
      <alignment horizontal="right" vertical="center" wrapText="1"/>
    </xf>
    <xf numFmtId="164" fontId="4" fillId="2" borderId="0" xfId="0" applyNumberFormat="1" applyFont="1" applyFill="1" applyAlignment="1">
      <alignment horizontal="right" vertical="center" wrapText="1"/>
    </xf>
    <xf numFmtId="0" fontId="2" fillId="0" borderId="4" xfId="0" applyFont="1" applyBorder="1" applyAlignment="1">
      <alignment horizontal="left" vertical="center" indent="1"/>
    </xf>
    <xf numFmtId="164" fontId="2" fillId="0" borderId="0" xfId="0" applyNumberFormat="1" applyFont="1" applyAlignment="1">
      <alignment horizontal="right" vertical="center" wrapText="1"/>
    </xf>
    <xf numFmtId="164" fontId="2" fillId="2" borderId="0" xfId="0" applyNumberFormat="1" applyFont="1" applyFill="1" applyAlignment="1">
      <alignment horizontal="right" vertical="center" wrapText="1"/>
    </xf>
    <xf numFmtId="164" fontId="4" fillId="0" borderId="0" xfId="2" applyNumberFormat="1" applyFont="1" applyAlignment="1">
      <alignment horizontal="right" vertical="center" wrapText="1"/>
    </xf>
    <xf numFmtId="164" fontId="4" fillId="2" borderId="0" xfId="2" applyNumberFormat="1" applyFont="1" applyFill="1" applyAlignment="1">
      <alignment horizontal="right" vertical="center" wrapText="1"/>
    </xf>
    <xf numFmtId="0" fontId="2" fillId="0" borderId="4" xfId="0" applyFont="1" applyBorder="1" applyAlignment="1">
      <alignment horizontal="left" vertical="center"/>
    </xf>
    <xf numFmtId="37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2" fillId="0" borderId="5" xfId="0" applyFont="1" applyBorder="1" applyAlignment="1">
      <alignment horizontal="left" vertical="center" indent="1"/>
    </xf>
    <xf numFmtId="164" fontId="2" fillId="0" borderId="6" xfId="0" applyNumberFormat="1" applyFont="1" applyBorder="1" applyAlignment="1">
      <alignment horizontal="right" vertical="center" wrapText="1"/>
    </xf>
    <xf numFmtId="0" fontId="2" fillId="0" borderId="0" xfId="1" applyFont="1" applyAlignment="1">
      <alignment horizontal="left" vertical="center" indent="2"/>
    </xf>
    <xf numFmtId="0" fontId="2" fillId="2" borderId="4" xfId="0" applyFont="1" applyFill="1" applyBorder="1" applyAlignment="1">
      <alignment horizontal="left" vertical="center" indent="1"/>
    </xf>
    <xf numFmtId="37" fontId="2" fillId="2" borderId="0" xfId="0" applyNumberFormat="1" applyFont="1" applyFill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7" fillId="2" borderId="0" xfId="1" applyFont="1" applyFill="1" applyAlignment="1">
      <alignment vertical="center" wrapText="1"/>
    </xf>
    <xf numFmtId="0" fontId="7" fillId="0" borderId="0" xfId="1" applyFont="1" applyAlignment="1">
      <alignment horizontal="left" vertical="center" wrapText="1"/>
    </xf>
    <xf numFmtId="0" fontId="7" fillId="0" borderId="0" xfId="1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7" fillId="2" borderId="7" xfId="1" applyFont="1" applyFill="1" applyBorder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7" fillId="2" borderId="0" xfId="1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164" fontId="4" fillId="0" borderId="7" xfId="0" applyNumberFormat="1" applyFont="1" applyBorder="1" applyAlignment="1">
      <alignment horizontal="right" vertical="center" wrapText="1"/>
    </xf>
    <xf numFmtId="164" fontId="4" fillId="0" borderId="6" xfId="0" applyNumberFormat="1" applyFont="1" applyBorder="1" applyAlignment="1">
      <alignment horizontal="right" vertical="center" wrapText="1"/>
    </xf>
    <xf numFmtId="0" fontId="8" fillId="2" borderId="0" xfId="0" applyFont="1" applyFill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</cellXfs>
  <cellStyles count="3">
    <cellStyle name="Normal" xfId="0" builtinId="0"/>
    <cellStyle name="Normal 10 4" xfId="2" xr:uid="{9A208FFB-194B-4F68-B56C-4720B40C34B7}"/>
    <cellStyle name="Normal_C10-124" xfId="1" xr:uid="{75D219B1-2108-493C-8855-B29BD4500AC1}"/>
  </cellStyles>
  <dxfs count="0"/>
  <tableStyles count="1" defaultTableStyle="TableStyleMedium2" defaultPivotStyle="PivotStyleLight16">
    <tableStyle name="Invisible" pivot="0" table="0" count="0" xr9:uid="{F6C029CA-DAE9-4138-9414-FBB5E6BCBBD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INFRACCIONES AL REGLAMENTO GENERAL DE TRANSITO,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1989-99</a:t>
            </a:r>
            <a:endParaRPr lang="es-PE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(MILES)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28"/>
      <c:rotY val="20"/>
      <c:depthPercent val="9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attFill prst="ltUpDiag">
              <a:fgClr>
                <a:srgbClr val="FFFFFF"/>
              </a:fgClr>
              <a:bgClr>
                <a:srgbClr val="0000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1B3-49E8-83ED-37859B55A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gapDepth val="0"/>
        <c:shape val="box"/>
        <c:axId val="274182656"/>
        <c:axId val="255195328"/>
        <c:axId val="0"/>
      </c:bar3DChart>
      <c:catAx>
        <c:axId val="27418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2551953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55195328"/>
        <c:scaling>
          <c:orientation val="minMax"/>
          <c:max val="8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274182656"/>
        <c:crosses val="autoZero"/>
        <c:crossBetween val="between"/>
        <c:majorUnit val="100"/>
        <c:minorUnit val="1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copies="2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INFRACCIONES AL REGLAMENTO GENERAL DE TRANSITO,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1989-99</a:t>
            </a:r>
            <a:endParaRPr lang="es-PE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(MILES)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28"/>
      <c:rotY val="20"/>
      <c:depthPercent val="9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attFill prst="ltUpDiag">
              <a:fgClr>
                <a:srgbClr val="FFFFFF"/>
              </a:fgClr>
              <a:bgClr>
                <a:srgbClr val="0000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8B5-42E1-8018-FED3135ED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gapDepth val="0"/>
        <c:shape val="box"/>
        <c:axId val="274182656"/>
        <c:axId val="255195328"/>
        <c:axId val="0"/>
      </c:bar3DChart>
      <c:catAx>
        <c:axId val="27418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2551953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55195328"/>
        <c:scaling>
          <c:orientation val="minMax"/>
          <c:max val="8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274182656"/>
        <c:crosses val="autoZero"/>
        <c:crossBetween val="between"/>
        <c:majorUnit val="100"/>
        <c:minorUnit val="1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copies="2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132</xdr:row>
      <xdr:rowOff>0</xdr:rowOff>
    </xdr:from>
    <xdr:to>
      <xdr:col>1</xdr:col>
      <xdr:colOff>0</xdr:colOff>
      <xdr:row>132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F621D60-FD54-41B4-B067-745CCFDF3C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238125</xdr:colOff>
      <xdr:row>132</xdr:row>
      <xdr:rowOff>0</xdr:rowOff>
    </xdr:from>
    <xdr:to>
      <xdr:col>1</xdr:col>
      <xdr:colOff>0</xdr:colOff>
      <xdr:row>132</xdr:row>
      <xdr:rowOff>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B8247D48-3DAA-40E8-9190-9655ECE3C2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4BB79-2522-4DF0-AD26-0F3E0A535820}">
  <sheetPr>
    <tabColor rgb="FFFFC000"/>
    <pageSetUpPr fitToPage="1"/>
  </sheetPr>
  <dimension ref="A1:AL139"/>
  <sheetViews>
    <sheetView showGridLines="0" tabSelected="1" topLeftCell="A103" zoomScaleNormal="100" zoomScaleSheetLayoutView="100" workbookViewId="0">
      <selection activeCell="K6" sqref="K6"/>
    </sheetView>
  </sheetViews>
  <sheetFormatPr baseColWidth="10" defaultRowHeight="12.75" x14ac:dyDescent="0.2"/>
  <cols>
    <col min="1" max="1" width="32" style="1" customWidth="1"/>
    <col min="2" max="2" width="13" style="1" hidden="1" customWidth="1"/>
    <col min="3" max="3" width="9.28515625" style="1" hidden="1" customWidth="1"/>
    <col min="4" max="5" width="8.42578125" style="1" hidden="1" customWidth="1"/>
    <col min="6" max="8" width="8.7109375" style="1" hidden="1" customWidth="1"/>
    <col min="9" max="16" width="8.7109375" style="1" customWidth="1"/>
    <col min="17" max="17" width="8.5703125" style="1" customWidth="1"/>
    <col min="18" max="18" width="6.42578125" style="1" customWidth="1"/>
    <col min="19" max="16384" width="11.42578125" style="1"/>
  </cols>
  <sheetData>
    <row r="1" spans="1:18" ht="16.5" x14ac:dyDescent="0.2">
      <c r="A1" s="42" t="s">
        <v>40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spans="1:18" ht="16.5" x14ac:dyDescent="0.2">
      <c r="A2" s="43" t="s">
        <v>42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8" x14ac:dyDescent="0.2">
      <c r="A3" s="2" t="s">
        <v>0</v>
      </c>
      <c r="B3" s="3"/>
      <c r="C3" s="3"/>
      <c r="D3" s="3"/>
      <c r="E3" s="3"/>
      <c r="F3" s="3"/>
    </row>
    <row r="4" spans="1:18" ht="18" customHeight="1" x14ac:dyDescent="0.2">
      <c r="A4" s="4"/>
      <c r="D4"/>
    </row>
    <row r="5" spans="1:18" ht="22.5" customHeight="1" x14ac:dyDescent="0.2">
      <c r="A5" s="5" t="s">
        <v>1</v>
      </c>
      <c r="B5" s="6">
        <v>2010</v>
      </c>
      <c r="C5" s="7">
        <v>2011</v>
      </c>
      <c r="D5" s="7">
        <v>2012</v>
      </c>
      <c r="E5" s="7">
        <v>2013</v>
      </c>
      <c r="F5" s="7">
        <v>2014</v>
      </c>
      <c r="G5" s="7">
        <v>2015</v>
      </c>
      <c r="H5" s="7">
        <v>2016</v>
      </c>
      <c r="I5" s="7">
        <v>2017</v>
      </c>
      <c r="J5" s="7">
        <v>2018</v>
      </c>
      <c r="K5" s="8">
        <v>2019</v>
      </c>
      <c r="L5" s="8">
        <v>2020</v>
      </c>
      <c r="M5" s="8">
        <v>2021</v>
      </c>
      <c r="N5" s="8">
        <v>2022</v>
      </c>
      <c r="O5" s="8">
        <v>2023</v>
      </c>
      <c r="P5" s="8">
        <v>2024</v>
      </c>
    </row>
    <row r="6" spans="1:18" ht="6.95" customHeight="1" x14ac:dyDescent="0.2">
      <c r="A6" s="9"/>
      <c r="B6" s="10"/>
      <c r="C6" s="10"/>
      <c r="D6" s="10"/>
      <c r="E6" s="10"/>
      <c r="F6" s="11"/>
      <c r="K6" s="12"/>
      <c r="L6" s="12"/>
      <c r="M6" s="12"/>
      <c r="N6" s="12"/>
      <c r="O6" s="12"/>
      <c r="P6" s="12"/>
      <c r="Q6" s="13"/>
      <c r="R6" s="13"/>
    </row>
    <row r="7" spans="1:18" x14ac:dyDescent="0.2">
      <c r="A7" s="14" t="s">
        <v>2</v>
      </c>
      <c r="B7" s="15">
        <v>10036</v>
      </c>
      <c r="C7" s="15">
        <v>11736</v>
      </c>
      <c r="D7" s="15">
        <v>11577</v>
      </c>
      <c r="E7" s="15">
        <v>11202</v>
      </c>
      <c r="F7" s="15">
        <v>11955</v>
      </c>
      <c r="G7" s="15">
        <v>12629</v>
      </c>
      <c r="H7" s="15">
        <v>12991</v>
      </c>
      <c r="I7" s="16">
        <f t="shared" ref="I7:N7" si="0">+I8+I9</f>
        <v>12676</v>
      </c>
      <c r="J7" s="16">
        <f t="shared" si="0"/>
        <v>14865</v>
      </c>
      <c r="K7" s="16">
        <f t="shared" si="0"/>
        <v>13690</v>
      </c>
      <c r="L7" s="16">
        <f t="shared" si="0"/>
        <v>10309</v>
      </c>
      <c r="M7" s="16">
        <f t="shared" si="0"/>
        <v>12108</v>
      </c>
      <c r="N7" s="16">
        <f t="shared" si="0"/>
        <v>13744</v>
      </c>
      <c r="O7" s="16">
        <f>+O8+O9</f>
        <v>13770</v>
      </c>
      <c r="P7" s="16">
        <v>12173</v>
      </c>
      <c r="Q7" s="13"/>
      <c r="R7" s="13"/>
    </row>
    <row r="8" spans="1:18" ht="11.45" customHeight="1" x14ac:dyDescent="0.2">
      <c r="A8" s="17" t="s">
        <v>3</v>
      </c>
      <c r="B8" s="18">
        <v>6803</v>
      </c>
      <c r="C8" s="18">
        <v>7539</v>
      </c>
      <c r="D8" s="18">
        <v>8151</v>
      </c>
      <c r="E8" s="18">
        <v>7477</v>
      </c>
      <c r="F8" s="18">
        <v>8078</v>
      </c>
      <c r="G8" s="18">
        <v>8087</v>
      </c>
      <c r="H8" s="18">
        <v>8306</v>
      </c>
      <c r="I8" s="18">
        <v>7985</v>
      </c>
      <c r="J8" s="18">
        <v>10576</v>
      </c>
      <c r="K8" s="19">
        <v>9349</v>
      </c>
      <c r="L8" s="19">
        <v>6887</v>
      </c>
      <c r="M8" s="19">
        <v>7347</v>
      </c>
      <c r="N8" s="19">
        <v>7872</v>
      </c>
      <c r="O8" s="19">
        <v>6978</v>
      </c>
      <c r="P8" s="19">
        <v>5532</v>
      </c>
      <c r="Q8" s="13"/>
      <c r="R8" s="13"/>
    </row>
    <row r="9" spans="1:18" ht="11.45" customHeight="1" x14ac:dyDescent="0.2">
      <c r="A9" s="17" t="s">
        <v>4</v>
      </c>
      <c r="B9" s="18">
        <v>3233</v>
      </c>
      <c r="C9" s="18">
        <v>4197</v>
      </c>
      <c r="D9" s="18">
        <v>3426</v>
      </c>
      <c r="E9" s="18">
        <v>3725</v>
      </c>
      <c r="F9" s="18">
        <v>3877</v>
      </c>
      <c r="G9" s="18">
        <v>4542</v>
      </c>
      <c r="H9" s="18">
        <v>4685</v>
      </c>
      <c r="I9" s="18">
        <v>4691</v>
      </c>
      <c r="J9" s="18">
        <v>4289</v>
      </c>
      <c r="K9" s="19">
        <v>4341</v>
      </c>
      <c r="L9" s="19">
        <v>3422</v>
      </c>
      <c r="M9" s="19">
        <v>4761</v>
      </c>
      <c r="N9" s="19">
        <v>5872</v>
      </c>
      <c r="O9" s="19">
        <v>6792</v>
      </c>
      <c r="P9" s="19">
        <v>6641</v>
      </c>
      <c r="Q9" s="13"/>
      <c r="R9" s="13"/>
    </row>
    <row r="10" spans="1:18" ht="6.95" customHeight="1" x14ac:dyDescent="0.2">
      <c r="A10" s="14"/>
      <c r="B10" s="15"/>
      <c r="C10" s="20"/>
      <c r="D10" s="20"/>
      <c r="E10" s="20"/>
      <c r="F10" s="20"/>
      <c r="G10" s="20"/>
      <c r="H10" s="20"/>
      <c r="I10" s="20"/>
      <c r="J10" s="20"/>
      <c r="K10" s="21"/>
      <c r="L10" s="21"/>
      <c r="M10" s="21"/>
      <c r="N10" s="21"/>
      <c r="O10" s="21"/>
      <c r="P10" s="21"/>
      <c r="Q10" s="13"/>
    </row>
    <row r="11" spans="1:18" x14ac:dyDescent="0.2">
      <c r="A11" s="14" t="s">
        <v>5</v>
      </c>
      <c r="B11" s="15">
        <v>20</v>
      </c>
      <c r="C11" s="15">
        <v>59</v>
      </c>
      <c r="D11" s="15">
        <v>96</v>
      </c>
      <c r="E11" s="15">
        <v>108</v>
      </c>
      <c r="F11" s="15">
        <f>SUM(F12:F13)</f>
        <v>72</v>
      </c>
      <c r="G11" s="15">
        <v>125</v>
      </c>
      <c r="H11" s="15">
        <v>170</v>
      </c>
      <c r="I11" s="16">
        <f t="shared" ref="I11:N11" si="1">+I12+I13</f>
        <v>97</v>
      </c>
      <c r="J11" s="16">
        <f t="shared" si="1"/>
        <v>153</v>
      </c>
      <c r="K11" s="16">
        <f t="shared" si="1"/>
        <v>226</v>
      </c>
      <c r="L11" s="16">
        <f t="shared" si="1"/>
        <v>179</v>
      </c>
      <c r="M11" s="16">
        <f t="shared" si="1"/>
        <v>322</v>
      </c>
      <c r="N11" s="16">
        <f t="shared" si="1"/>
        <v>260</v>
      </c>
      <c r="O11" s="16">
        <f>+O12+O13</f>
        <v>186</v>
      </c>
      <c r="P11" s="16">
        <v>115</v>
      </c>
      <c r="R11" s="13"/>
    </row>
    <row r="12" spans="1:18" ht="11.45" customHeight="1" x14ac:dyDescent="0.2">
      <c r="A12" s="17" t="s">
        <v>3</v>
      </c>
      <c r="B12" s="18">
        <v>12</v>
      </c>
      <c r="C12" s="18">
        <v>20</v>
      </c>
      <c r="D12" s="18">
        <v>45</v>
      </c>
      <c r="E12" s="18">
        <v>32</v>
      </c>
      <c r="F12" s="18">
        <v>55</v>
      </c>
      <c r="G12" s="18">
        <v>114</v>
      </c>
      <c r="H12" s="18">
        <v>168</v>
      </c>
      <c r="I12" s="18">
        <v>90</v>
      </c>
      <c r="J12" s="18">
        <v>150</v>
      </c>
      <c r="K12" s="19">
        <v>225</v>
      </c>
      <c r="L12" s="19">
        <v>176</v>
      </c>
      <c r="M12" s="19">
        <v>311</v>
      </c>
      <c r="N12" s="19">
        <v>238</v>
      </c>
      <c r="O12" s="19">
        <v>101</v>
      </c>
      <c r="P12" s="19">
        <v>69</v>
      </c>
    </row>
    <row r="13" spans="1:18" ht="11.45" customHeight="1" x14ac:dyDescent="0.2">
      <c r="A13" s="17" t="s">
        <v>4</v>
      </c>
      <c r="B13" s="18">
        <v>8</v>
      </c>
      <c r="C13" s="18">
        <v>39</v>
      </c>
      <c r="D13" s="18">
        <v>51</v>
      </c>
      <c r="E13" s="18">
        <v>76</v>
      </c>
      <c r="F13" s="18">
        <v>17</v>
      </c>
      <c r="G13" s="18">
        <v>11</v>
      </c>
      <c r="H13" s="18">
        <v>2</v>
      </c>
      <c r="I13" s="18">
        <v>7</v>
      </c>
      <c r="J13" s="18">
        <v>3</v>
      </c>
      <c r="K13" s="19">
        <v>1</v>
      </c>
      <c r="L13" s="19">
        <v>3</v>
      </c>
      <c r="M13" s="19">
        <v>11</v>
      </c>
      <c r="N13" s="19">
        <v>22</v>
      </c>
      <c r="O13" s="19">
        <v>85</v>
      </c>
      <c r="P13" s="19">
        <v>46</v>
      </c>
    </row>
    <row r="14" spans="1:18" ht="6.95" customHeight="1" x14ac:dyDescent="0.2">
      <c r="A14" s="22"/>
      <c r="B14" s="23"/>
      <c r="C14" s="23"/>
      <c r="D14" s="24"/>
      <c r="K14" s="12"/>
      <c r="L14" s="12"/>
      <c r="M14" s="12"/>
      <c r="N14" s="12"/>
      <c r="O14" s="12"/>
      <c r="P14" s="12"/>
    </row>
    <row r="15" spans="1:18" x14ac:dyDescent="0.2">
      <c r="A15" s="14" t="s">
        <v>6</v>
      </c>
      <c r="B15" s="15">
        <v>167</v>
      </c>
      <c r="C15" s="15">
        <v>117</v>
      </c>
      <c r="D15" s="15">
        <v>92</v>
      </c>
      <c r="E15" s="15">
        <v>171</v>
      </c>
      <c r="F15" s="15">
        <f>SUM(F16:F17)</f>
        <v>346</v>
      </c>
      <c r="G15" s="15">
        <v>154</v>
      </c>
      <c r="H15" s="15">
        <v>134</v>
      </c>
      <c r="I15" s="15">
        <v>191</v>
      </c>
      <c r="J15" s="15">
        <v>125</v>
      </c>
      <c r="K15" s="16">
        <v>147</v>
      </c>
      <c r="L15" s="16">
        <v>84</v>
      </c>
      <c r="M15" s="16">
        <v>178</v>
      </c>
      <c r="N15" s="16">
        <v>206</v>
      </c>
      <c r="O15" s="16">
        <v>346</v>
      </c>
      <c r="P15" s="16">
        <v>231</v>
      </c>
      <c r="R15" s="13"/>
    </row>
    <row r="16" spans="1:18" ht="11.45" customHeight="1" x14ac:dyDescent="0.2">
      <c r="A16" s="17" t="s">
        <v>3</v>
      </c>
      <c r="B16" s="18">
        <v>127</v>
      </c>
      <c r="C16" s="18">
        <v>52</v>
      </c>
      <c r="D16" s="18">
        <v>21</v>
      </c>
      <c r="E16" s="18">
        <v>91</v>
      </c>
      <c r="F16" s="18">
        <v>212</v>
      </c>
      <c r="G16" s="18">
        <v>147</v>
      </c>
      <c r="H16" s="18">
        <v>115</v>
      </c>
      <c r="I16" s="18">
        <v>153</v>
      </c>
      <c r="J16" s="18">
        <v>95</v>
      </c>
      <c r="K16" s="19">
        <v>117</v>
      </c>
      <c r="L16" s="19">
        <v>54</v>
      </c>
      <c r="M16" s="19">
        <v>101</v>
      </c>
      <c r="N16" s="19">
        <v>115</v>
      </c>
      <c r="O16" s="19">
        <v>177</v>
      </c>
      <c r="P16" s="19">
        <v>179</v>
      </c>
      <c r="R16" s="13"/>
    </row>
    <row r="17" spans="1:18" ht="11.45" customHeight="1" x14ac:dyDescent="0.2">
      <c r="A17" s="17" t="s">
        <v>4</v>
      </c>
      <c r="B17" s="18">
        <v>40</v>
      </c>
      <c r="C17" s="18">
        <v>65</v>
      </c>
      <c r="D17" s="18">
        <v>71</v>
      </c>
      <c r="E17" s="18">
        <v>80</v>
      </c>
      <c r="F17" s="18">
        <v>134</v>
      </c>
      <c r="G17" s="18">
        <v>7</v>
      </c>
      <c r="H17" s="18">
        <v>19</v>
      </c>
      <c r="I17" s="18">
        <v>38</v>
      </c>
      <c r="J17" s="18">
        <v>30</v>
      </c>
      <c r="K17" s="19">
        <v>30</v>
      </c>
      <c r="L17" s="19">
        <v>30</v>
      </c>
      <c r="M17" s="19">
        <v>77</v>
      </c>
      <c r="N17" s="19">
        <v>91</v>
      </c>
      <c r="O17" s="19">
        <v>169</v>
      </c>
      <c r="P17" s="19">
        <v>52</v>
      </c>
    </row>
    <row r="18" spans="1:18" ht="6.95" customHeight="1" x14ac:dyDescent="0.2">
      <c r="A18" s="22"/>
      <c r="B18" s="23"/>
      <c r="C18" s="23"/>
      <c r="D18" s="24"/>
      <c r="K18" s="12"/>
      <c r="L18" s="12"/>
      <c r="M18" s="12"/>
      <c r="N18" s="12"/>
      <c r="O18" s="12"/>
      <c r="P18" s="12"/>
    </row>
    <row r="19" spans="1:18" x14ac:dyDescent="0.2">
      <c r="A19" s="14" t="s">
        <v>7</v>
      </c>
      <c r="B19" s="15">
        <v>1</v>
      </c>
      <c r="C19" s="15">
        <v>1</v>
      </c>
      <c r="D19" s="15">
        <v>1</v>
      </c>
      <c r="E19" s="15" t="s">
        <v>8</v>
      </c>
      <c r="F19" s="15">
        <f>SUM(F20:F21)</f>
        <v>24</v>
      </c>
      <c r="G19" s="15">
        <v>18</v>
      </c>
      <c r="H19" s="15">
        <v>31</v>
      </c>
      <c r="I19" s="15">
        <v>51</v>
      </c>
      <c r="J19" s="15">
        <v>40</v>
      </c>
      <c r="K19" s="16">
        <v>48</v>
      </c>
      <c r="L19" s="16">
        <v>42</v>
      </c>
      <c r="M19" s="16">
        <v>54</v>
      </c>
      <c r="N19" s="16">
        <v>62</v>
      </c>
      <c r="O19" s="16">
        <v>70</v>
      </c>
      <c r="P19" s="16">
        <v>57</v>
      </c>
      <c r="R19" s="13"/>
    </row>
    <row r="20" spans="1:18" ht="11.45" customHeight="1" x14ac:dyDescent="0.2">
      <c r="A20" s="17" t="s">
        <v>3</v>
      </c>
      <c r="B20" s="18">
        <v>1</v>
      </c>
      <c r="C20" s="18" t="s">
        <v>8</v>
      </c>
      <c r="D20" s="18">
        <v>1</v>
      </c>
      <c r="E20" s="18" t="s">
        <v>8</v>
      </c>
      <c r="F20" s="18">
        <v>16</v>
      </c>
      <c r="G20" s="18">
        <v>10</v>
      </c>
      <c r="H20" s="18">
        <v>15</v>
      </c>
      <c r="I20" s="18">
        <v>14</v>
      </c>
      <c r="J20" s="18">
        <v>32</v>
      </c>
      <c r="K20" s="19">
        <v>37</v>
      </c>
      <c r="L20" s="19">
        <v>23</v>
      </c>
      <c r="M20" s="19">
        <v>21</v>
      </c>
      <c r="N20" s="19">
        <v>12</v>
      </c>
      <c r="O20" s="19">
        <v>41</v>
      </c>
      <c r="P20" s="19">
        <v>40</v>
      </c>
      <c r="R20" s="13"/>
    </row>
    <row r="21" spans="1:18" ht="11.45" customHeight="1" x14ac:dyDescent="0.2">
      <c r="A21" s="17" t="s">
        <v>4</v>
      </c>
      <c r="B21" s="18" t="s">
        <v>9</v>
      </c>
      <c r="C21" s="18">
        <v>1</v>
      </c>
      <c r="D21" s="18" t="s">
        <v>8</v>
      </c>
      <c r="E21" s="18" t="s">
        <v>8</v>
      </c>
      <c r="F21" s="18">
        <v>8</v>
      </c>
      <c r="G21" s="18">
        <v>8</v>
      </c>
      <c r="H21" s="18">
        <v>16</v>
      </c>
      <c r="I21" s="18">
        <v>37</v>
      </c>
      <c r="J21" s="18">
        <v>8</v>
      </c>
      <c r="K21" s="19">
        <v>11</v>
      </c>
      <c r="L21" s="19">
        <v>19</v>
      </c>
      <c r="M21" s="19">
        <v>33</v>
      </c>
      <c r="N21" s="19">
        <v>50</v>
      </c>
      <c r="O21" s="19">
        <v>29</v>
      </c>
      <c r="P21" s="19">
        <v>17</v>
      </c>
    </row>
    <row r="22" spans="1:18" ht="6.95" customHeight="1" x14ac:dyDescent="0.2">
      <c r="A22" s="22"/>
      <c r="B22" s="23"/>
      <c r="C22" s="23"/>
      <c r="D22" s="24"/>
      <c r="K22" s="12"/>
      <c r="L22" s="12"/>
      <c r="M22" s="12"/>
      <c r="N22" s="12"/>
      <c r="O22" s="12"/>
      <c r="P22" s="12"/>
    </row>
    <row r="23" spans="1:18" x14ac:dyDescent="0.2">
      <c r="A23" s="14" t="s">
        <v>10</v>
      </c>
      <c r="B23" s="15">
        <v>129</v>
      </c>
      <c r="C23" s="15">
        <v>150</v>
      </c>
      <c r="D23" s="15">
        <v>158</v>
      </c>
      <c r="E23" s="15">
        <v>141</v>
      </c>
      <c r="F23" s="15">
        <f>SUM(F24:F25)</f>
        <v>210</v>
      </c>
      <c r="G23" s="15">
        <v>141</v>
      </c>
      <c r="H23" s="15">
        <v>134</v>
      </c>
      <c r="I23" s="15">
        <v>135</v>
      </c>
      <c r="J23" s="15">
        <v>138</v>
      </c>
      <c r="K23" s="16">
        <v>104</v>
      </c>
      <c r="L23" s="16">
        <v>49</v>
      </c>
      <c r="M23" s="16">
        <v>58</v>
      </c>
      <c r="N23" s="16">
        <v>95</v>
      </c>
      <c r="O23" s="16">
        <v>67</v>
      </c>
      <c r="P23" s="16">
        <v>112</v>
      </c>
      <c r="R23" s="13"/>
    </row>
    <row r="24" spans="1:18" ht="11.45" customHeight="1" x14ac:dyDescent="0.2">
      <c r="A24" s="17" t="s">
        <v>3</v>
      </c>
      <c r="B24" s="18">
        <v>109</v>
      </c>
      <c r="C24" s="18">
        <v>133</v>
      </c>
      <c r="D24" s="18">
        <v>156</v>
      </c>
      <c r="E24" s="18">
        <v>134</v>
      </c>
      <c r="F24" s="18">
        <v>189</v>
      </c>
      <c r="G24" s="18">
        <v>109</v>
      </c>
      <c r="H24" s="18">
        <v>123</v>
      </c>
      <c r="I24" s="18">
        <v>114</v>
      </c>
      <c r="J24" s="18">
        <v>118</v>
      </c>
      <c r="K24" s="19">
        <v>81</v>
      </c>
      <c r="L24" s="19">
        <v>47</v>
      </c>
      <c r="M24" s="19">
        <v>18</v>
      </c>
      <c r="N24" s="19">
        <v>69</v>
      </c>
      <c r="O24" s="19">
        <v>41</v>
      </c>
      <c r="P24" s="19">
        <v>69</v>
      </c>
    </row>
    <row r="25" spans="1:18" ht="11.45" customHeight="1" x14ac:dyDescent="0.2">
      <c r="A25" s="17" t="s">
        <v>4</v>
      </c>
      <c r="B25" s="18">
        <v>20</v>
      </c>
      <c r="C25" s="18">
        <v>17</v>
      </c>
      <c r="D25" s="18">
        <v>2</v>
      </c>
      <c r="E25" s="18">
        <v>7</v>
      </c>
      <c r="F25" s="18">
        <v>21</v>
      </c>
      <c r="G25" s="18">
        <v>32</v>
      </c>
      <c r="H25" s="18">
        <v>11</v>
      </c>
      <c r="I25" s="18">
        <v>21</v>
      </c>
      <c r="J25" s="18">
        <v>20</v>
      </c>
      <c r="K25" s="19">
        <v>23</v>
      </c>
      <c r="L25" s="19">
        <v>2</v>
      </c>
      <c r="M25" s="19">
        <v>40</v>
      </c>
      <c r="N25" s="19">
        <v>26</v>
      </c>
      <c r="O25" s="19">
        <v>26</v>
      </c>
      <c r="P25" s="19">
        <v>43</v>
      </c>
    </row>
    <row r="26" spans="1:18" ht="6.95" customHeight="1" x14ac:dyDescent="0.2">
      <c r="A26" s="22"/>
      <c r="B26" s="23"/>
      <c r="C26" s="23"/>
      <c r="D26" s="24"/>
      <c r="K26" s="12"/>
      <c r="L26" s="12"/>
      <c r="M26" s="12"/>
      <c r="N26" s="12"/>
      <c r="O26" s="12"/>
      <c r="P26" s="12"/>
    </row>
    <row r="27" spans="1:18" x14ac:dyDescent="0.2">
      <c r="A27" s="14" t="s">
        <v>11</v>
      </c>
      <c r="B27" s="15">
        <v>34</v>
      </c>
      <c r="C27" s="15">
        <v>104</v>
      </c>
      <c r="D27" s="15">
        <v>54</v>
      </c>
      <c r="E27" s="15">
        <v>34</v>
      </c>
      <c r="F27" s="15">
        <f>SUM(F28:F29)</f>
        <v>98</v>
      </c>
      <c r="G27" s="15">
        <v>112</v>
      </c>
      <c r="H27" s="15">
        <v>88</v>
      </c>
      <c r="I27" s="15">
        <v>95</v>
      </c>
      <c r="J27" s="15">
        <v>111</v>
      </c>
      <c r="K27" s="16">
        <v>141</v>
      </c>
      <c r="L27" s="16">
        <v>73</v>
      </c>
      <c r="M27" s="16">
        <v>117</v>
      </c>
      <c r="N27" s="16">
        <v>103</v>
      </c>
      <c r="O27" s="16">
        <v>50</v>
      </c>
      <c r="P27" s="16">
        <v>143</v>
      </c>
      <c r="R27" s="13"/>
    </row>
    <row r="28" spans="1:18" ht="11.45" customHeight="1" x14ac:dyDescent="0.2">
      <c r="A28" s="17" t="s">
        <v>3</v>
      </c>
      <c r="B28" s="18">
        <v>22</v>
      </c>
      <c r="C28" s="18">
        <v>49</v>
      </c>
      <c r="D28" s="18">
        <v>46</v>
      </c>
      <c r="E28" s="18">
        <v>25</v>
      </c>
      <c r="F28" s="18">
        <v>70</v>
      </c>
      <c r="G28" s="18">
        <v>67</v>
      </c>
      <c r="H28" s="18">
        <v>55</v>
      </c>
      <c r="I28" s="18">
        <v>39</v>
      </c>
      <c r="J28" s="18">
        <v>42</v>
      </c>
      <c r="K28" s="19">
        <v>22</v>
      </c>
      <c r="L28" s="19">
        <v>12</v>
      </c>
      <c r="M28" s="19">
        <v>42</v>
      </c>
      <c r="N28" s="19">
        <v>18</v>
      </c>
      <c r="O28" s="19">
        <v>11</v>
      </c>
      <c r="P28" s="19">
        <v>67</v>
      </c>
    </row>
    <row r="29" spans="1:18" ht="11.45" customHeight="1" x14ac:dyDescent="0.2">
      <c r="A29" s="17" t="s">
        <v>4</v>
      </c>
      <c r="B29" s="18">
        <v>12</v>
      </c>
      <c r="C29" s="18">
        <v>55</v>
      </c>
      <c r="D29" s="18">
        <v>8</v>
      </c>
      <c r="E29" s="18">
        <v>9</v>
      </c>
      <c r="F29" s="18">
        <v>28</v>
      </c>
      <c r="G29" s="18">
        <v>45</v>
      </c>
      <c r="H29" s="18">
        <v>33</v>
      </c>
      <c r="I29" s="18">
        <v>56</v>
      </c>
      <c r="J29" s="18">
        <v>69</v>
      </c>
      <c r="K29" s="19">
        <v>119</v>
      </c>
      <c r="L29" s="19">
        <v>61</v>
      </c>
      <c r="M29" s="19">
        <v>75</v>
      </c>
      <c r="N29" s="19">
        <v>85</v>
      </c>
      <c r="O29" s="19">
        <v>39</v>
      </c>
      <c r="P29" s="19">
        <v>76</v>
      </c>
    </row>
    <row r="30" spans="1:18" ht="6.95" customHeight="1" x14ac:dyDescent="0.2">
      <c r="A30" s="22"/>
      <c r="B30" s="23"/>
      <c r="C30" s="23"/>
      <c r="D30" s="24"/>
      <c r="K30" s="12"/>
      <c r="L30" s="12"/>
      <c r="M30" s="12"/>
      <c r="N30" s="12"/>
      <c r="O30" s="12"/>
      <c r="P30" s="12"/>
    </row>
    <row r="31" spans="1:18" x14ac:dyDescent="0.2">
      <c r="A31" s="14" t="s">
        <v>12</v>
      </c>
      <c r="B31" s="15">
        <v>3</v>
      </c>
      <c r="C31" s="15">
        <v>35</v>
      </c>
      <c r="D31" s="15">
        <v>49</v>
      </c>
      <c r="E31" s="15">
        <v>169</v>
      </c>
      <c r="F31" s="15">
        <f>SUM(F32:F33)</f>
        <v>210</v>
      </c>
      <c r="G31" s="15">
        <v>225</v>
      </c>
      <c r="H31" s="15">
        <v>357</v>
      </c>
      <c r="I31" s="15">
        <v>512</v>
      </c>
      <c r="J31" s="15">
        <v>586</v>
      </c>
      <c r="K31" s="16">
        <v>630</v>
      </c>
      <c r="L31" s="16">
        <v>537</v>
      </c>
      <c r="M31" s="16">
        <v>985</v>
      </c>
      <c r="N31" s="16">
        <v>1024</v>
      </c>
      <c r="O31" s="16">
        <v>806</v>
      </c>
      <c r="P31" s="16">
        <v>992</v>
      </c>
      <c r="R31" s="13"/>
    </row>
    <row r="32" spans="1:18" ht="11.45" customHeight="1" x14ac:dyDescent="0.2">
      <c r="A32" s="17" t="s">
        <v>3</v>
      </c>
      <c r="B32" s="18">
        <v>3</v>
      </c>
      <c r="C32" s="18">
        <v>16</v>
      </c>
      <c r="D32" s="18">
        <v>7</v>
      </c>
      <c r="E32" s="18">
        <v>98</v>
      </c>
      <c r="F32" s="18">
        <v>129</v>
      </c>
      <c r="G32" s="18">
        <v>85</v>
      </c>
      <c r="H32" s="18">
        <v>209</v>
      </c>
      <c r="I32" s="18">
        <v>119</v>
      </c>
      <c r="J32" s="18">
        <v>113</v>
      </c>
      <c r="K32" s="19">
        <v>213</v>
      </c>
      <c r="L32" s="19">
        <v>191</v>
      </c>
      <c r="M32" s="19">
        <v>194</v>
      </c>
      <c r="N32" s="19">
        <v>272</v>
      </c>
      <c r="O32" s="19">
        <v>248</v>
      </c>
      <c r="P32" s="19">
        <v>546</v>
      </c>
      <c r="R32" s="13"/>
    </row>
    <row r="33" spans="1:18" ht="11.45" customHeight="1" x14ac:dyDescent="0.2">
      <c r="A33" s="17" t="s">
        <v>4</v>
      </c>
      <c r="B33" s="18" t="s">
        <v>9</v>
      </c>
      <c r="C33" s="18">
        <v>19</v>
      </c>
      <c r="D33" s="18">
        <v>42</v>
      </c>
      <c r="E33" s="18">
        <v>71</v>
      </c>
      <c r="F33" s="18">
        <v>81</v>
      </c>
      <c r="G33" s="18">
        <v>140</v>
      </c>
      <c r="H33" s="18">
        <v>148</v>
      </c>
      <c r="I33" s="18">
        <v>393</v>
      </c>
      <c r="J33" s="18">
        <v>473</v>
      </c>
      <c r="K33" s="19">
        <v>417</v>
      </c>
      <c r="L33" s="19">
        <v>346</v>
      </c>
      <c r="M33" s="19">
        <v>791</v>
      </c>
      <c r="N33" s="19">
        <v>752</v>
      </c>
      <c r="O33" s="19">
        <v>558</v>
      </c>
      <c r="P33" s="19">
        <v>446</v>
      </c>
    </row>
    <row r="34" spans="1:18" ht="6.95" customHeight="1" x14ac:dyDescent="0.2">
      <c r="A34" s="22"/>
      <c r="B34" s="23"/>
      <c r="C34" s="23"/>
      <c r="D34" s="24"/>
      <c r="K34" s="12"/>
      <c r="L34" s="12"/>
      <c r="M34" s="12"/>
      <c r="N34" s="12"/>
      <c r="O34" s="12"/>
      <c r="P34" s="12"/>
    </row>
    <row r="35" spans="1:18" x14ac:dyDescent="0.2">
      <c r="A35" s="14" t="s">
        <v>13</v>
      </c>
      <c r="B35" s="15">
        <v>120</v>
      </c>
      <c r="C35" s="15">
        <v>142</v>
      </c>
      <c r="D35" s="15">
        <v>171</v>
      </c>
      <c r="E35" s="15">
        <v>166</v>
      </c>
      <c r="F35" s="15">
        <f>SUM(F36:F37)</f>
        <v>158</v>
      </c>
      <c r="G35" s="15">
        <v>220</v>
      </c>
      <c r="H35" s="15">
        <v>241</v>
      </c>
      <c r="I35" s="15">
        <v>233</v>
      </c>
      <c r="J35" s="15">
        <v>397</v>
      </c>
      <c r="K35" s="16">
        <v>252</v>
      </c>
      <c r="L35" s="16">
        <v>50</v>
      </c>
      <c r="M35" s="16">
        <v>99</v>
      </c>
      <c r="N35" s="16">
        <v>128</v>
      </c>
      <c r="O35" s="16">
        <v>94</v>
      </c>
      <c r="P35" s="16">
        <v>51</v>
      </c>
      <c r="Q35" s="13"/>
      <c r="R35" s="13"/>
    </row>
    <row r="36" spans="1:18" ht="11.45" customHeight="1" x14ac:dyDescent="0.2">
      <c r="A36" s="17" t="s">
        <v>3</v>
      </c>
      <c r="B36" s="18">
        <v>85</v>
      </c>
      <c r="C36" s="18">
        <v>111</v>
      </c>
      <c r="D36" s="18">
        <v>122</v>
      </c>
      <c r="E36" s="18">
        <v>95</v>
      </c>
      <c r="F36" s="18">
        <v>106</v>
      </c>
      <c r="G36" s="18">
        <v>176</v>
      </c>
      <c r="H36" s="18">
        <v>177</v>
      </c>
      <c r="I36" s="18">
        <v>169</v>
      </c>
      <c r="J36" s="18">
        <v>270</v>
      </c>
      <c r="K36" s="19">
        <v>139</v>
      </c>
      <c r="L36" s="19">
        <v>17</v>
      </c>
      <c r="M36" s="19">
        <v>54</v>
      </c>
      <c r="N36" s="19">
        <v>69</v>
      </c>
      <c r="O36" s="19">
        <v>38</v>
      </c>
      <c r="P36" s="19">
        <v>19</v>
      </c>
      <c r="Q36" s="13"/>
    </row>
    <row r="37" spans="1:18" ht="11.45" customHeight="1" x14ac:dyDescent="0.2">
      <c r="A37" s="17" t="s">
        <v>4</v>
      </c>
      <c r="B37" s="18">
        <v>35</v>
      </c>
      <c r="C37" s="18">
        <v>31</v>
      </c>
      <c r="D37" s="18">
        <v>49</v>
      </c>
      <c r="E37" s="18">
        <v>71</v>
      </c>
      <c r="F37" s="18">
        <v>52</v>
      </c>
      <c r="G37" s="18">
        <v>44</v>
      </c>
      <c r="H37" s="18">
        <v>64</v>
      </c>
      <c r="I37" s="18">
        <v>64</v>
      </c>
      <c r="J37" s="18">
        <v>127</v>
      </c>
      <c r="K37" s="19">
        <v>113</v>
      </c>
      <c r="L37" s="19">
        <v>33</v>
      </c>
      <c r="M37" s="19">
        <v>45</v>
      </c>
      <c r="N37" s="19">
        <v>59</v>
      </c>
      <c r="O37" s="19">
        <v>56</v>
      </c>
      <c r="P37" s="19">
        <v>32</v>
      </c>
      <c r="Q37" s="13"/>
    </row>
    <row r="38" spans="1:18" ht="6.95" customHeight="1" x14ac:dyDescent="0.2">
      <c r="A38" s="22"/>
      <c r="B38" s="23"/>
      <c r="C38" s="23"/>
      <c r="D38" s="24"/>
      <c r="K38" s="12"/>
      <c r="L38" s="12"/>
      <c r="M38" s="12"/>
      <c r="N38" s="12"/>
      <c r="O38" s="12"/>
      <c r="P38" s="12"/>
    </row>
    <row r="39" spans="1:18" x14ac:dyDescent="0.2">
      <c r="A39" s="14" t="s">
        <v>14</v>
      </c>
      <c r="B39" s="15">
        <v>68</v>
      </c>
      <c r="C39" s="15">
        <v>138</v>
      </c>
      <c r="D39" s="15">
        <v>98</v>
      </c>
      <c r="E39" s="15">
        <v>118</v>
      </c>
      <c r="F39" s="15">
        <f>SUM(F40:F41)</f>
        <v>152</v>
      </c>
      <c r="G39" s="15">
        <v>171</v>
      </c>
      <c r="H39" s="15">
        <v>70</v>
      </c>
      <c r="I39" s="15">
        <v>257</v>
      </c>
      <c r="J39" s="15">
        <v>129</v>
      </c>
      <c r="K39" s="16">
        <v>116</v>
      </c>
      <c r="L39" s="16">
        <v>94</v>
      </c>
      <c r="M39" s="16">
        <v>107</v>
      </c>
      <c r="N39" s="16">
        <v>77</v>
      </c>
      <c r="O39" s="16">
        <v>132</v>
      </c>
      <c r="P39" s="16">
        <v>133</v>
      </c>
      <c r="R39" s="13"/>
    </row>
    <row r="40" spans="1:18" ht="11.45" customHeight="1" x14ac:dyDescent="0.2">
      <c r="A40" s="17" t="s">
        <v>3</v>
      </c>
      <c r="B40" s="18">
        <v>55</v>
      </c>
      <c r="C40" s="18">
        <v>70</v>
      </c>
      <c r="D40" s="18">
        <v>67</v>
      </c>
      <c r="E40" s="18">
        <v>71</v>
      </c>
      <c r="F40" s="18">
        <v>97</v>
      </c>
      <c r="G40" s="18">
        <v>146</v>
      </c>
      <c r="H40" s="18">
        <v>53</v>
      </c>
      <c r="I40" s="18">
        <v>145</v>
      </c>
      <c r="J40" s="18">
        <v>47</v>
      </c>
      <c r="K40" s="19">
        <v>54</v>
      </c>
      <c r="L40" s="19">
        <v>45</v>
      </c>
      <c r="M40" s="19">
        <v>37</v>
      </c>
      <c r="N40" s="19">
        <v>35</v>
      </c>
      <c r="O40" s="19">
        <v>58</v>
      </c>
      <c r="P40" s="19">
        <v>42</v>
      </c>
      <c r="R40" s="13"/>
    </row>
    <row r="41" spans="1:18" ht="11.45" customHeight="1" x14ac:dyDescent="0.2">
      <c r="A41" s="17" t="s">
        <v>4</v>
      </c>
      <c r="B41" s="18">
        <v>13</v>
      </c>
      <c r="C41" s="18">
        <v>68</v>
      </c>
      <c r="D41" s="18">
        <v>31</v>
      </c>
      <c r="E41" s="18">
        <v>47</v>
      </c>
      <c r="F41" s="18">
        <v>55</v>
      </c>
      <c r="G41" s="18">
        <v>25</v>
      </c>
      <c r="H41" s="18">
        <v>17</v>
      </c>
      <c r="I41" s="18">
        <v>112</v>
      </c>
      <c r="J41" s="18">
        <v>82</v>
      </c>
      <c r="K41" s="19">
        <v>62</v>
      </c>
      <c r="L41" s="19">
        <v>49</v>
      </c>
      <c r="M41" s="19">
        <v>70</v>
      </c>
      <c r="N41" s="19">
        <v>42</v>
      </c>
      <c r="O41" s="19">
        <v>74</v>
      </c>
      <c r="P41" s="19">
        <v>91</v>
      </c>
    </row>
    <row r="42" spans="1:18" ht="6.95" customHeight="1" x14ac:dyDescent="0.2">
      <c r="A42" s="22"/>
      <c r="B42" s="23"/>
      <c r="C42" s="23"/>
      <c r="D42" s="24"/>
      <c r="K42" s="12"/>
      <c r="L42" s="12"/>
      <c r="M42" s="12"/>
      <c r="N42" s="12"/>
      <c r="O42" s="12"/>
      <c r="P42" s="12"/>
    </row>
    <row r="43" spans="1:18" x14ac:dyDescent="0.2">
      <c r="A43" s="14" t="s">
        <v>15</v>
      </c>
      <c r="B43" s="15">
        <v>13</v>
      </c>
      <c r="C43" s="15">
        <v>7</v>
      </c>
      <c r="D43" s="15">
        <v>5</v>
      </c>
      <c r="E43" s="15">
        <v>3</v>
      </c>
      <c r="F43" s="15" t="s">
        <v>8</v>
      </c>
      <c r="G43" s="15">
        <v>7</v>
      </c>
      <c r="H43" s="15">
        <v>23</v>
      </c>
      <c r="I43" s="15">
        <v>18</v>
      </c>
      <c r="J43" s="15">
        <v>6</v>
      </c>
      <c r="K43" s="16">
        <v>3</v>
      </c>
      <c r="L43" s="16">
        <v>1</v>
      </c>
      <c r="M43" s="16">
        <v>10</v>
      </c>
      <c r="N43" s="16">
        <v>10</v>
      </c>
      <c r="O43" s="16">
        <v>5</v>
      </c>
      <c r="P43" s="16">
        <v>1</v>
      </c>
      <c r="R43" s="13"/>
    </row>
    <row r="44" spans="1:18" ht="11.45" customHeight="1" x14ac:dyDescent="0.2">
      <c r="A44" s="17" t="s">
        <v>3</v>
      </c>
      <c r="B44" s="18">
        <v>1</v>
      </c>
      <c r="C44" s="18">
        <v>3</v>
      </c>
      <c r="D44" s="18">
        <v>1</v>
      </c>
      <c r="E44" s="18">
        <v>1</v>
      </c>
      <c r="F44" s="18" t="s">
        <v>8</v>
      </c>
      <c r="G44" s="18">
        <v>3</v>
      </c>
      <c r="H44" s="18">
        <v>7</v>
      </c>
      <c r="I44" s="18">
        <v>7</v>
      </c>
      <c r="J44" s="18">
        <v>6</v>
      </c>
      <c r="K44" s="19">
        <v>2</v>
      </c>
      <c r="L44" s="19">
        <v>1</v>
      </c>
      <c r="M44" s="19">
        <v>4</v>
      </c>
      <c r="N44" s="19">
        <v>2</v>
      </c>
      <c r="O44" s="19">
        <v>2</v>
      </c>
      <c r="P44" s="19">
        <v>0</v>
      </c>
      <c r="R44" s="13"/>
    </row>
    <row r="45" spans="1:18" ht="11.45" customHeight="1" x14ac:dyDescent="0.2">
      <c r="A45" s="17" t="s">
        <v>4</v>
      </c>
      <c r="B45" s="18">
        <v>12</v>
      </c>
      <c r="C45" s="18">
        <v>4</v>
      </c>
      <c r="D45" s="18">
        <v>4</v>
      </c>
      <c r="E45" s="18">
        <v>2</v>
      </c>
      <c r="F45" s="18" t="s">
        <v>8</v>
      </c>
      <c r="G45" s="18">
        <v>4</v>
      </c>
      <c r="H45" s="18">
        <v>16</v>
      </c>
      <c r="I45" s="18">
        <v>11</v>
      </c>
      <c r="J45" s="18" t="s">
        <v>8</v>
      </c>
      <c r="K45" s="19">
        <v>1</v>
      </c>
      <c r="L45" s="19" t="s">
        <v>8</v>
      </c>
      <c r="M45" s="19">
        <v>6</v>
      </c>
      <c r="N45" s="19">
        <v>8</v>
      </c>
      <c r="O45" s="19">
        <v>3</v>
      </c>
      <c r="P45" s="19">
        <v>1</v>
      </c>
    </row>
    <row r="46" spans="1:18" ht="6.95" customHeight="1" x14ac:dyDescent="0.2">
      <c r="A46" s="22"/>
      <c r="B46" s="23"/>
      <c r="C46" s="23"/>
      <c r="D46" s="24"/>
      <c r="K46" s="12"/>
      <c r="L46" s="12"/>
      <c r="M46" s="12"/>
      <c r="N46" s="12"/>
      <c r="O46" s="12"/>
      <c r="P46" s="12"/>
    </row>
    <row r="47" spans="1:18" x14ac:dyDescent="0.2">
      <c r="A47" s="14" t="s">
        <v>16</v>
      </c>
      <c r="B47" s="15">
        <v>147</v>
      </c>
      <c r="C47" s="15">
        <v>296</v>
      </c>
      <c r="D47" s="15">
        <v>502</v>
      </c>
      <c r="E47" s="15">
        <v>545</v>
      </c>
      <c r="F47" s="15">
        <f>SUM(F48:F49)</f>
        <v>653</v>
      </c>
      <c r="G47" s="15">
        <v>1006</v>
      </c>
      <c r="H47" s="15">
        <v>783</v>
      </c>
      <c r="I47" s="15">
        <v>800</v>
      </c>
      <c r="J47" s="15">
        <v>276</v>
      </c>
      <c r="K47" s="16">
        <v>221</v>
      </c>
      <c r="L47" s="16">
        <v>345</v>
      </c>
      <c r="M47" s="16">
        <v>449</v>
      </c>
      <c r="N47" s="16">
        <v>654</v>
      </c>
      <c r="O47" s="16">
        <v>626</v>
      </c>
      <c r="P47" s="16">
        <v>740</v>
      </c>
      <c r="R47" s="13"/>
    </row>
    <row r="48" spans="1:18" ht="11.45" customHeight="1" x14ac:dyDescent="0.2">
      <c r="A48" s="17" t="s">
        <v>3</v>
      </c>
      <c r="B48" s="18">
        <v>115</v>
      </c>
      <c r="C48" s="18">
        <v>213</v>
      </c>
      <c r="D48" s="18">
        <v>368</v>
      </c>
      <c r="E48" s="18">
        <v>340</v>
      </c>
      <c r="F48" s="18">
        <v>458</v>
      </c>
      <c r="G48" s="18">
        <v>877</v>
      </c>
      <c r="H48" s="18">
        <v>728</v>
      </c>
      <c r="I48" s="18">
        <v>473</v>
      </c>
      <c r="J48" s="18">
        <v>247</v>
      </c>
      <c r="K48" s="19">
        <v>80</v>
      </c>
      <c r="L48" s="19">
        <v>70</v>
      </c>
      <c r="M48" s="19">
        <v>124</v>
      </c>
      <c r="N48" s="19">
        <v>106</v>
      </c>
      <c r="O48" s="19">
        <v>113</v>
      </c>
      <c r="P48" s="19">
        <v>330</v>
      </c>
    </row>
    <row r="49" spans="1:18" ht="11.45" customHeight="1" x14ac:dyDescent="0.2">
      <c r="A49" s="17" t="s">
        <v>4</v>
      </c>
      <c r="B49" s="18">
        <v>32</v>
      </c>
      <c r="C49" s="18">
        <v>83</v>
      </c>
      <c r="D49" s="18">
        <v>134</v>
      </c>
      <c r="E49" s="18">
        <v>205</v>
      </c>
      <c r="F49" s="18">
        <v>195</v>
      </c>
      <c r="G49" s="18">
        <v>129</v>
      </c>
      <c r="H49" s="18">
        <v>55</v>
      </c>
      <c r="I49" s="18">
        <v>327</v>
      </c>
      <c r="J49" s="18">
        <v>29</v>
      </c>
      <c r="K49" s="19">
        <v>141</v>
      </c>
      <c r="L49" s="19">
        <v>275</v>
      </c>
      <c r="M49" s="19">
        <v>325</v>
      </c>
      <c r="N49" s="19">
        <v>548</v>
      </c>
      <c r="O49" s="19">
        <v>513</v>
      </c>
      <c r="P49" s="19">
        <v>410</v>
      </c>
    </row>
    <row r="50" spans="1:18" ht="6.95" customHeight="1" x14ac:dyDescent="0.2">
      <c r="A50" s="22"/>
      <c r="B50" s="23"/>
      <c r="C50" s="23"/>
      <c r="D50" s="24"/>
      <c r="K50" s="12"/>
      <c r="L50" s="12"/>
      <c r="M50" s="12"/>
      <c r="N50" s="12"/>
      <c r="O50" s="12"/>
      <c r="P50" s="12"/>
    </row>
    <row r="51" spans="1:18" x14ac:dyDescent="0.2">
      <c r="A51" s="14" t="s">
        <v>17</v>
      </c>
      <c r="B51" s="15">
        <v>52</v>
      </c>
      <c r="C51" s="15">
        <v>119</v>
      </c>
      <c r="D51" s="15">
        <v>288</v>
      </c>
      <c r="E51" s="15">
        <v>222</v>
      </c>
      <c r="F51" s="15">
        <f>SUM(F52:F53)</f>
        <v>93</v>
      </c>
      <c r="G51" s="15">
        <v>291</v>
      </c>
      <c r="H51" s="15">
        <v>461</v>
      </c>
      <c r="I51" s="15">
        <v>502</v>
      </c>
      <c r="J51" s="15">
        <v>319</v>
      </c>
      <c r="K51" s="16">
        <v>316</v>
      </c>
      <c r="L51" s="16">
        <v>169</v>
      </c>
      <c r="M51" s="16">
        <v>197</v>
      </c>
      <c r="N51" s="16">
        <v>166</v>
      </c>
      <c r="O51" s="16">
        <v>212</v>
      </c>
      <c r="P51" s="16">
        <v>146</v>
      </c>
      <c r="R51" s="13"/>
    </row>
    <row r="52" spans="1:18" ht="11.45" customHeight="1" x14ac:dyDescent="0.2">
      <c r="A52" s="17" t="s">
        <v>3</v>
      </c>
      <c r="B52" s="18">
        <v>41</v>
      </c>
      <c r="C52" s="18">
        <v>90</v>
      </c>
      <c r="D52" s="18">
        <v>239</v>
      </c>
      <c r="E52" s="18">
        <v>190</v>
      </c>
      <c r="F52" s="18">
        <v>66</v>
      </c>
      <c r="G52" s="18">
        <v>224</v>
      </c>
      <c r="H52" s="18">
        <v>373</v>
      </c>
      <c r="I52" s="18">
        <v>260</v>
      </c>
      <c r="J52" s="18">
        <v>207</v>
      </c>
      <c r="K52" s="19">
        <v>271</v>
      </c>
      <c r="L52" s="19">
        <v>128</v>
      </c>
      <c r="M52" s="19">
        <v>138</v>
      </c>
      <c r="N52" s="19">
        <v>117</v>
      </c>
      <c r="O52" s="19">
        <v>172</v>
      </c>
      <c r="P52" s="19">
        <v>89</v>
      </c>
    </row>
    <row r="53" spans="1:18" ht="11.45" customHeight="1" x14ac:dyDescent="0.2">
      <c r="A53" s="17" t="s">
        <v>4</v>
      </c>
      <c r="B53" s="18">
        <v>11</v>
      </c>
      <c r="C53" s="18">
        <v>29</v>
      </c>
      <c r="D53" s="18">
        <v>49</v>
      </c>
      <c r="E53" s="18">
        <v>32</v>
      </c>
      <c r="F53" s="18">
        <v>27</v>
      </c>
      <c r="G53" s="18">
        <v>67</v>
      </c>
      <c r="H53" s="18">
        <v>88</v>
      </c>
      <c r="I53" s="18">
        <v>242</v>
      </c>
      <c r="J53" s="18">
        <v>112</v>
      </c>
      <c r="K53" s="19">
        <v>45</v>
      </c>
      <c r="L53" s="19">
        <v>41</v>
      </c>
      <c r="M53" s="19">
        <v>59</v>
      </c>
      <c r="N53" s="19">
        <v>49</v>
      </c>
      <c r="O53" s="19">
        <v>40</v>
      </c>
      <c r="P53" s="19">
        <v>57</v>
      </c>
    </row>
    <row r="54" spans="1:18" ht="6.95" customHeight="1" x14ac:dyDescent="0.2">
      <c r="A54" s="22"/>
      <c r="B54" s="23"/>
      <c r="C54" s="23"/>
      <c r="D54" s="24"/>
      <c r="K54" s="12"/>
      <c r="L54" s="12"/>
      <c r="M54" s="12"/>
      <c r="N54" s="12"/>
      <c r="O54" s="12"/>
      <c r="P54" s="12"/>
    </row>
    <row r="55" spans="1:18" x14ac:dyDescent="0.2">
      <c r="A55" s="14" t="s">
        <v>18</v>
      </c>
      <c r="B55" s="15">
        <v>91</v>
      </c>
      <c r="C55" s="15">
        <v>153</v>
      </c>
      <c r="D55" s="15">
        <v>251</v>
      </c>
      <c r="E55" s="15">
        <v>214</v>
      </c>
      <c r="F55" s="15">
        <f>SUM(F56:F57)</f>
        <v>242</v>
      </c>
      <c r="G55" s="15">
        <v>215</v>
      </c>
      <c r="H55" s="15">
        <v>320</v>
      </c>
      <c r="I55" s="15">
        <v>434</v>
      </c>
      <c r="J55" s="15">
        <v>477</v>
      </c>
      <c r="K55" s="16">
        <v>306</v>
      </c>
      <c r="L55" s="16">
        <v>170</v>
      </c>
      <c r="M55" s="16">
        <v>349</v>
      </c>
      <c r="N55" s="16">
        <v>587</v>
      </c>
      <c r="O55" s="16">
        <v>735</v>
      </c>
      <c r="P55" s="16">
        <v>680</v>
      </c>
      <c r="R55" s="13"/>
    </row>
    <row r="56" spans="1:18" ht="11.45" customHeight="1" x14ac:dyDescent="0.2">
      <c r="A56" s="17" t="s">
        <v>3</v>
      </c>
      <c r="B56" s="18">
        <v>19</v>
      </c>
      <c r="C56" s="18">
        <v>80</v>
      </c>
      <c r="D56" s="18">
        <v>84</v>
      </c>
      <c r="E56" s="18">
        <v>128</v>
      </c>
      <c r="F56" s="18">
        <v>142</v>
      </c>
      <c r="G56" s="18">
        <v>126</v>
      </c>
      <c r="H56" s="18">
        <v>195</v>
      </c>
      <c r="I56" s="18">
        <v>198</v>
      </c>
      <c r="J56" s="18">
        <v>177</v>
      </c>
      <c r="K56" s="19">
        <v>147</v>
      </c>
      <c r="L56" s="19">
        <v>49</v>
      </c>
      <c r="M56" s="19">
        <v>58</v>
      </c>
      <c r="N56" s="19">
        <v>146</v>
      </c>
      <c r="O56" s="19">
        <v>349</v>
      </c>
      <c r="P56" s="19">
        <v>214</v>
      </c>
      <c r="R56" s="13"/>
    </row>
    <row r="57" spans="1:18" ht="11.45" customHeight="1" x14ac:dyDescent="0.2">
      <c r="A57" s="17" t="s">
        <v>4</v>
      </c>
      <c r="B57" s="18">
        <v>72</v>
      </c>
      <c r="C57" s="18">
        <v>73</v>
      </c>
      <c r="D57" s="18">
        <v>167</v>
      </c>
      <c r="E57" s="18">
        <v>86</v>
      </c>
      <c r="F57" s="18">
        <v>100</v>
      </c>
      <c r="G57" s="18">
        <v>89</v>
      </c>
      <c r="H57" s="18">
        <v>125</v>
      </c>
      <c r="I57" s="18">
        <v>236</v>
      </c>
      <c r="J57" s="18">
        <v>300</v>
      </c>
      <c r="K57" s="19">
        <v>159</v>
      </c>
      <c r="L57" s="19">
        <v>121</v>
      </c>
      <c r="M57" s="19">
        <v>291</v>
      </c>
      <c r="N57" s="19">
        <v>441</v>
      </c>
      <c r="O57" s="19">
        <v>386</v>
      </c>
      <c r="P57" s="19">
        <v>466</v>
      </c>
    </row>
    <row r="58" spans="1:18" ht="6.95" customHeight="1" x14ac:dyDescent="0.2">
      <c r="A58" s="22"/>
      <c r="B58" s="23"/>
      <c r="C58" s="23"/>
      <c r="D58" s="24"/>
      <c r="K58" s="12"/>
      <c r="L58" s="12"/>
      <c r="M58" s="12"/>
      <c r="N58" s="12"/>
      <c r="O58" s="12"/>
      <c r="P58" s="12"/>
    </row>
    <row r="59" spans="1:18" x14ac:dyDescent="0.2">
      <c r="A59" s="14" t="s">
        <v>19</v>
      </c>
      <c r="B59" s="15">
        <v>917</v>
      </c>
      <c r="C59" s="15">
        <v>809</v>
      </c>
      <c r="D59" s="15">
        <v>736</v>
      </c>
      <c r="E59" s="15">
        <v>656</v>
      </c>
      <c r="F59" s="15">
        <f>SUM(F60:F61)</f>
        <v>704</v>
      </c>
      <c r="G59" s="15">
        <v>702</v>
      </c>
      <c r="H59" s="15">
        <v>762</v>
      </c>
      <c r="I59" s="15">
        <v>641</v>
      </c>
      <c r="J59" s="15">
        <v>516</v>
      </c>
      <c r="K59" s="16">
        <v>901</v>
      </c>
      <c r="L59" s="16">
        <v>790</v>
      </c>
      <c r="M59" s="16">
        <v>987</v>
      </c>
      <c r="N59" s="16">
        <v>1004</v>
      </c>
      <c r="O59" s="16">
        <v>1372</v>
      </c>
      <c r="P59" s="16">
        <v>1468</v>
      </c>
      <c r="R59" s="13"/>
    </row>
    <row r="60" spans="1:18" ht="11.45" customHeight="1" x14ac:dyDescent="0.2">
      <c r="A60" s="17" t="s">
        <v>3</v>
      </c>
      <c r="B60" s="18">
        <v>581</v>
      </c>
      <c r="C60" s="18">
        <v>610</v>
      </c>
      <c r="D60" s="18">
        <v>569</v>
      </c>
      <c r="E60" s="18">
        <v>513</v>
      </c>
      <c r="F60" s="18">
        <v>454</v>
      </c>
      <c r="G60" s="18">
        <v>387</v>
      </c>
      <c r="H60" s="18">
        <v>558</v>
      </c>
      <c r="I60" s="18">
        <v>499</v>
      </c>
      <c r="J60" s="18">
        <v>443</v>
      </c>
      <c r="K60" s="19">
        <v>654</v>
      </c>
      <c r="L60" s="19">
        <v>562</v>
      </c>
      <c r="M60" s="19">
        <v>615</v>
      </c>
      <c r="N60" s="19">
        <v>592</v>
      </c>
      <c r="O60" s="19">
        <v>955</v>
      </c>
      <c r="P60" s="19">
        <v>1099</v>
      </c>
    </row>
    <row r="61" spans="1:18" ht="11.45" customHeight="1" x14ac:dyDescent="0.2">
      <c r="A61" s="17" t="s">
        <v>4</v>
      </c>
      <c r="B61" s="18">
        <v>336</v>
      </c>
      <c r="C61" s="18">
        <v>199</v>
      </c>
      <c r="D61" s="18">
        <v>167</v>
      </c>
      <c r="E61" s="18">
        <v>143</v>
      </c>
      <c r="F61" s="18">
        <v>250</v>
      </c>
      <c r="G61" s="18">
        <v>315</v>
      </c>
      <c r="H61" s="18">
        <v>204</v>
      </c>
      <c r="I61" s="18">
        <v>142</v>
      </c>
      <c r="J61" s="18">
        <v>73</v>
      </c>
      <c r="K61" s="19">
        <v>247</v>
      </c>
      <c r="L61" s="19">
        <v>228</v>
      </c>
      <c r="M61" s="19">
        <v>372</v>
      </c>
      <c r="N61" s="19">
        <v>412</v>
      </c>
      <c r="O61" s="19">
        <v>417</v>
      </c>
      <c r="P61" s="19">
        <v>369</v>
      </c>
    </row>
    <row r="62" spans="1:18" ht="6.95" customHeight="1" x14ac:dyDescent="0.2">
      <c r="A62" s="9"/>
      <c r="B62" s="10"/>
      <c r="C62" s="10"/>
      <c r="D62" s="10"/>
      <c r="E62" s="10"/>
      <c r="F62" s="11"/>
      <c r="G62" s="11"/>
      <c r="K62" s="12"/>
      <c r="L62" s="12"/>
      <c r="M62" s="12"/>
      <c r="N62" s="12"/>
      <c r="O62" s="12"/>
      <c r="P62" s="12"/>
    </row>
    <row r="63" spans="1:18" x14ac:dyDescent="0.2">
      <c r="A63" s="14" t="s">
        <v>20</v>
      </c>
      <c r="B63" s="15">
        <v>933</v>
      </c>
      <c r="C63" s="15">
        <v>1229</v>
      </c>
      <c r="D63" s="15">
        <v>467</v>
      </c>
      <c r="E63" s="15">
        <v>710</v>
      </c>
      <c r="F63" s="15">
        <f>SUM(F64:F65)</f>
        <v>369</v>
      </c>
      <c r="G63" s="15">
        <v>361</v>
      </c>
      <c r="H63" s="15">
        <v>344</v>
      </c>
      <c r="I63" s="15">
        <v>117</v>
      </c>
      <c r="J63" s="15">
        <v>429</v>
      </c>
      <c r="K63" s="16">
        <v>257</v>
      </c>
      <c r="L63" s="16">
        <v>210</v>
      </c>
      <c r="M63" s="16">
        <v>248</v>
      </c>
      <c r="N63" s="16">
        <v>365</v>
      </c>
      <c r="O63" s="16">
        <v>426</v>
      </c>
      <c r="P63" s="16">
        <v>667</v>
      </c>
      <c r="R63" s="13"/>
    </row>
    <row r="64" spans="1:18" ht="11.45" customHeight="1" x14ac:dyDescent="0.2">
      <c r="A64" s="17" t="s">
        <v>3</v>
      </c>
      <c r="B64" s="18">
        <v>484</v>
      </c>
      <c r="C64" s="18">
        <v>573</v>
      </c>
      <c r="D64" s="18">
        <v>186</v>
      </c>
      <c r="E64" s="18">
        <v>281</v>
      </c>
      <c r="F64" s="18">
        <v>136</v>
      </c>
      <c r="G64" s="18">
        <v>68</v>
      </c>
      <c r="H64" s="18">
        <v>130</v>
      </c>
      <c r="I64" s="18">
        <v>83</v>
      </c>
      <c r="J64" s="18">
        <v>235</v>
      </c>
      <c r="K64" s="19">
        <v>98</v>
      </c>
      <c r="L64" s="19">
        <v>84</v>
      </c>
      <c r="M64" s="19">
        <v>106</v>
      </c>
      <c r="N64" s="19">
        <v>198</v>
      </c>
      <c r="O64" s="19">
        <v>207</v>
      </c>
      <c r="P64" s="19">
        <v>362</v>
      </c>
      <c r="R64" s="13"/>
    </row>
    <row r="65" spans="1:18" ht="11.45" customHeight="1" x14ac:dyDescent="0.2">
      <c r="A65" s="17" t="s">
        <v>4</v>
      </c>
      <c r="B65" s="18">
        <v>449</v>
      </c>
      <c r="C65" s="18">
        <v>656</v>
      </c>
      <c r="D65" s="18">
        <v>281</v>
      </c>
      <c r="E65" s="18">
        <v>429</v>
      </c>
      <c r="F65" s="18">
        <v>233</v>
      </c>
      <c r="G65" s="18">
        <v>293</v>
      </c>
      <c r="H65" s="18">
        <v>214</v>
      </c>
      <c r="I65" s="18">
        <v>34</v>
      </c>
      <c r="J65" s="18">
        <v>194</v>
      </c>
      <c r="K65" s="19">
        <v>159</v>
      </c>
      <c r="L65" s="19">
        <v>126</v>
      </c>
      <c r="M65" s="19">
        <v>142</v>
      </c>
      <c r="N65" s="19">
        <v>167</v>
      </c>
      <c r="O65" s="19">
        <v>219</v>
      </c>
      <c r="P65" s="19">
        <v>305</v>
      </c>
    </row>
    <row r="66" spans="1:18" ht="6.95" customHeight="1" x14ac:dyDescent="0.2">
      <c r="A66" s="25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</row>
    <row r="67" spans="1:18" ht="12.75" customHeight="1" x14ac:dyDescent="0.2">
      <c r="A67" s="3"/>
      <c r="B67" s="18"/>
      <c r="C67" s="18"/>
      <c r="D67" s="18"/>
      <c r="E67" s="18"/>
      <c r="F67" s="15"/>
      <c r="I67" s="15"/>
      <c r="J67" s="44" t="s">
        <v>21</v>
      </c>
      <c r="K67" s="44"/>
      <c r="L67" s="44"/>
      <c r="M67" s="44"/>
      <c r="N67" s="44"/>
      <c r="O67" s="44"/>
      <c r="P67" s="44"/>
    </row>
    <row r="68" spans="1:18" ht="6.75" customHeight="1" x14ac:dyDescent="0.2">
      <c r="A68" s="3"/>
      <c r="B68" s="18"/>
      <c r="C68" s="18"/>
      <c r="D68" s="18"/>
      <c r="E68" s="18"/>
      <c r="F68" s="15"/>
      <c r="I68" s="15"/>
      <c r="J68" s="15"/>
      <c r="K68" s="15"/>
      <c r="L68" s="15"/>
      <c r="M68" s="15"/>
      <c r="N68" s="15"/>
      <c r="O68" s="15"/>
      <c r="P68" s="15"/>
    </row>
    <row r="69" spans="1:18" ht="16.5" x14ac:dyDescent="0.2">
      <c r="A69" s="42" t="s">
        <v>41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</row>
    <row r="70" spans="1:18" ht="16.5" x14ac:dyDescent="0.2">
      <c r="A70" s="42" t="s">
        <v>43</v>
      </c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</row>
    <row r="71" spans="1:18" x14ac:dyDescent="0.2">
      <c r="A71" s="27" t="s">
        <v>22</v>
      </c>
      <c r="B71" s="3"/>
      <c r="C71" s="3"/>
      <c r="D71" s="3"/>
      <c r="E71" s="3"/>
      <c r="F71" s="3"/>
    </row>
    <row r="72" spans="1:18" ht="16.5" customHeight="1" x14ac:dyDescent="0.2">
      <c r="A72" s="3"/>
      <c r="B72" s="18"/>
      <c r="C72" s="18"/>
      <c r="D72" s="18"/>
      <c r="E72" s="18"/>
      <c r="F72" s="15"/>
      <c r="I72" s="45" t="s">
        <v>23</v>
      </c>
      <c r="J72" s="45"/>
      <c r="K72" s="45"/>
      <c r="L72" s="45"/>
      <c r="M72" s="45"/>
      <c r="N72" s="45"/>
      <c r="O72" s="45"/>
      <c r="P72" s="45"/>
    </row>
    <row r="73" spans="1:18" ht="24" customHeight="1" x14ac:dyDescent="0.2">
      <c r="A73" s="5" t="s">
        <v>1</v>
      </c>
      <c r="B73" s="6">
        <v>2010</v>
      </c>
      <c r="C73" s="7">
        <v>2011</v>
      </c>
      <c r="D73" s="7">
        <v>2012</v>
      </c>
      <c r="E73" s="7">
        <v>2013</v>
      </c>
      <c r="F73" s="7">
        <v>2014</v>
      </c>
      <c r="G73" s="7">
        <v>2015</v>
      </c>
      <c r="H73" s="7">
        <v>2016</v>
      </c>
      <c r="I73" s="7">
        <v>2017</v>
      </c>
      <c r="J73" s="7">
        <v>2018</v>
      </c>
      <c r="K73" s="8">
        <v>2019</v>
      </c>
      <c r="L73" s="8">
        <v>2020</v>
      </c>
      <c r="M73" s="8">
        <v>2021</v>
      </c>
      <c r="N73" s="8">
        <v>2022</v>
      </c>
      <c r="O73" s="8">
        <v>2023</v>
      </c>
      <c r="P73" s="8">
        <v>2024</v>
      </c>
    </row>
    <row r="74" spans="1:18" ht="6.95" customHeight="1" x14ac:dyDescent="0.2">
      <c r="A74" s="17"/>
      <c r="B74" s="18"/>
      <c r="C74" s="18"/>
      <c r="D74" s="18"/>
      <c r="E74" s="18"/>
      <c r="F74" s="18"/>
      <c r="G74" s="18"/>
      <c r="H74" s="18"/>
      <c r="I74" s="18"/>
      <c r="J74" s="18"/>
      <c r="K74" s="19"/>
      <c r="L74" s="19"/>
      <c r="M74" s="19"/>
      <c r="N74" s="19"/>
      <c r="O74" s="19"/>
      <c r="P74" s="19"/>
    </row>
    <row r="75" spans="1:18" ht="6.95" customHeight="1" x14ac:dyDescent="0.2">
      <c r="A75" s="22"/>
      <c r="B75" s="23"/>
      <c r="C75" s="18"/>
      <c r="D75" s="24"/>
      <c r="K75" s="12"/>
      <c r="L75" s="12"/>
      <c r="M75" s="12"/>
      <c r="N75" s="12"/>
      <c r="O75" s="12"/>
      <c r="P75" s="12"/>
    </row>
    <row r="76" spans="1:18" x14ac:dyDescent="0.2">
      <c r="A76" s="47" t="s">
        <v>47</v>
      </c>
      <c r="B76" s="15">
        <v>4985</v>
      </c>
      <c r="C76" s="15">
        <v>5184</v>
      </c>
      <c r="D76" s="15">
        <v>5894</v>
      </c>
      <c r="E76" s="15">
        <v>4866</v>
      </c>
      <c r="F76" s="15">
        <v>5296</v>
      </c>
      <c r="G76" s="15">
        <v>5943</v>
      </c>
      <c r="H76" s="15">
        <v>6032</v>
      </c>
      <c r="I76" s="15">
        <v>5778</v>
      </c>
      <c r="J76" s="15">
        <v>8190</v>
      </c>
      <c r="K76" s="16">
        <v>7504</v>
      </c>
      <c r="L76" s="16">
        <v>5394</v>
      </c>
      <c r="M76" s="16">
        <v>5432</v>
      </c>
      <c r="N76" s="16">
        <v>5930</v>
      </c>
      <c r="O76" s="16">
        <v>4436</v>
      </c>
      <c r="P76" s="16">
        <v>2451</v>
      </c>
      <c r="R76" s="13"/>
    </row>
    <row r="77" spans="1:18" ht="11.45" customHeight="1" x14ac:dyDescent="0.2">
      <c r="A77" s="17" t="s">
        <v>3</v>
      </c>
      <c r="B77" s="18">
        <v>4354</v>
      </c>
      <c r="C77" s="18">
        <v>4462</v>
      </c>
      <c r="D77" s="18">
        <v>5063</v>
      </c>
      <c r="E77" s="18">
        <v>4162</v>
      </c>
      <c r="F77" s="18">
        <v>4596</v>
      </c>
      <c r="G77" s="18">
        <v>4290</v>
      </c>
      <c r="H77" s="18">
        <v>4199</v>
      </c>
      <c r="I77" s="18">
        <v>4313</v>
      </c>
      <c r="J77" s="18">
        <v>6777</v>
      </c>
      <c r="K77" s="19">
        <v>6019</v>
      </c>
      <c r="L77" s="19">
        <v>4301</v>
      </c>
      <c r="M77" s="19">
        <v>4255</v>
      </c>
      <c r="N77" s="19">
        <v>4432</v>
      </c>
      <c r="O77" s="19">
        <v>2999</v>
      </c>
      <c r="P77" s="19">
        <v>936</v>
      </c>
    </row>
    <row r="78" spans="1:18" ht="11.45" customHeight="1" x14ac:dyDescent="0.2">
      <c r="A78" s="17" t="s">
        <v>4</v>
      </c>
      <c r="B78" s="18">
        <v>631</v>
      </c>
      <c r="C78" s="18">
        <v>722</v>
      </c>
      <c r="D78" s="18">
        <v>831</v>
      </c>
      <c r="E78" s="18">
        <v>704</v>
      </c>
      <c r="F78" s="18">
        <v>700</v>
      </c>
      <c r="G78" s="18">
        <v>1653</v>
      </c>
      <c r="H78" s="18">
        <v>1833</v>
      </c>
      <c r="I78" s="18">
        <v>1465</v>
      </c>
      <c r="J78" s="18">
        <v>1413</v>
      </c>
      <c r="K78" s="19">
        <v>1485</v>
      </c>
      <c r="L78" s="19">
        <v>1093</v>
      </c>
      <c r="M78" s="19">
        <v>1177</v>
      </c>
      <c r="N78" s="19">
        <v>1498</v>
      </c>
      <c r="O78" s="19">
        <v>1437</v>
      </c>
      <c r="P78" s="19">
        <v>1515</v>
      </c>
    </row>
    <row r="79" spans="1:18" ht="8.25" customHeight="1" x14ac:dyDescent="0.2">
      <c r="A79" s="17"/>
      <c r="B79" s="18"/>
      <c r="C79" s="18"/>
      <c r="D79" s="18"/>
      <c r="E79" s="18"/>
      <c r="F79" s="18"/>
      <c r="G79" s="18"/>
      <c r="H79" s="18"/>
      <c r="I79" s="18"/>
      <c r="J79" s="18"/>
      <c r="K79" s="19"/>
      <c r="L79" s="19"/>
      <c r="M79" s="19"/>
      <c r="N79" s="19"/>
      <c r="O79" s="19"/>
      <c r="P79" s="19"/>
    </row>
    <row r="80" spans="1:18" x14ac:dyDescent="0.2">
      <c r="A80" s="14" t="s">
        <v>24</v>
      </c>
      <c r="B80" s="16">
        <v>1064</v>
      </c>
      <c r="C80" s="16">
        <v>1436</v>
      </c>
      <c r="D80" s="16" t="s">
        <v>9</v>
      </c>
      <c r="E80" s="16" t="s">
        <v>9</v>
      </c>
      <c r="F80" s="16" t="s">
        <v>9</v>
      </c>
      <c r="G80" s="16" t="s">
        <v>9</v>
      </c>
      <c r="H80" s="16" t="s">
        <v>9</v>
      </c>
      <c r="I80" s="16" t="s">
        <v>9</v>
      </c>
      <c r="J80" s="16" t="s">
        <v>9</v>
      </c>
      <c r="K80" s="16">
        <v>7059</v>
      </c>
      <c r="L80" s="16">
        <v>4524</v>
      </c>
      <c r="M80" s="16">
        <v>4272</v>
      </c>
      <c r="N80" s="16">
        <v>5344</v>
      </c>
      <c r="O80" s="16">
        <v>4173</v>
      </c>
      <c r="P80" s="16">
        <v>1936</v>
      </c>
      <c r="R80" s="13"/>
    </row>
    <row r="81" spans="1:18" ht="11.45" customHeight="1" x14ac:dyDescent="0.2">
      <c r="A81" s="22" t="s">
        <v>25</v>
      </c>
      <c r="B81" s="19">
        <v>169</v>
      </c>
      <c r="C81" s="19">
        <v>437</v>
      </c>
      <c r="D81" s="19" t="s">
        <v>9</v>
      </c>
      <c r="E81" s="19" t="s">
        <v>9</v>
      </c>
      <c r="F81" s="19" t="s">
        <v>9</v>
      </c>
      <c r="G81" s="19" t="s">
        <v>9</v>
      </c>
      <c r="H81" s="19" t="s">
        <v>9</v>
      </c>
      <c r="I81" s="19" t="s">
        <v>9</v>
      </c>
      <c r="J81" s="19" t="s">
        <v>9</v>
      </c>
      <c r="K81" s="19">
        <v>5821</v>
      </c>
      <c r="L81" s="19">
        <v>3581</v>
      </c>
      <c r="M81" s="19">
        <v>3235</v>
      </c>
      <c r="N81" s="19">
        <v>4000</v>
      </c>
      <c r="O81" s="19">
        <v>2880</v>
      </c>
      <c r="P81" s="19">
        <v>760</v>
      </c>
      <c r="R81" s="13"/>
    </row>
    <row r="82" spans="1:18" ht="11.45" customHeight="1" x14ac:dyDescent="0.2">
      <c r="A82" s="22" t="s">
        <v>26</v>
      </c>
      <c r="B82" s="19">
        <v>895</v>
      </c>
      <c r="C82" s="19">
        <v>999</v>
      </c>
      <c r="D82" s="19" t="s">
        <v>9</v>
      </c>
      <c r="E82" s="19" t="s">
        <v>9</v>
      </c>
      <c r="F82" s="19" t="s">
        <v>9</v>
      </c>
      <c r="G82" s="19" t="s">
        <v>9</v>
      </c>
      <c r="H82" s="19" t="s">
        <v>9</v>
      </c>
      <c r="I82" s="19" t="s">
        <v>9</v>
      </c>
      <c r="J82" s="19" t="s">
        <v>9</v>
      </c>
      <c r="K82" s="19">
        <v>1238</v>
      </c>
      <c r="L82" s="19">
        <v>943</v>
      </c>
      <c r="M82" s="19">
        <v>1037</v>
      </c>
      <c r="N82" s="19">
        <v>1344</v>
      </c>
      <c r="O82" s="19">
        <v>1293</v>
      </c>
      <c r="P82" s="19">
        <v>1176</v>
      </c>
    </row>
    <row r="83" spans="1:18" ht="6.95" customHeight="1" x14ac:dyDescent="0.2">
      <c r="A83" s="28"/>
      <c r="B83" s="29"/>
      <c r="C83" s="29"/>
      <c r="D83" s="16"/>
      <c r="E83" s="16"/>
      <c r="F83" s="16"/>
      <c r="G83" s="16"/>
      <c r="H83" s="16"/>
      <c r="I83" s="16"/>
      <c r="J83" s="16"/>
      <c r="K83" s="12"/>
      <c r="L83" s="12"/>
      <c r="M83" s="12"/>
      <c r="N83" s="12"/>
      <c r="O83" s="12"/>
      <c r="P83" s="12"/>
    </row>
    <row r="84" spans="1:18" x14ac:dyDescent="0.2">
      <c r="A84" s="14" t="s">
        <v>48</v>
      </c>
      <c r="B84" s="16">
        <v>107</v>
      </c>
      <c r="C84" s="16">
        <v>200</v>
      </c>
      <c r="D84" s="16" t="s">
        <v>9</v>
      </c>
      <c r="E84" s="16" t="s">
        <v>9</v>
      </c>
      <c r="F84" s="16" t="s">
        <v>9</v>
      </c>
      <c r="G84" s="16" t="s">
        <v>9</v>
      </c>
      <c r="H84" s="16" t="s">
        <v>9</v>
      </c>
      <c r="I84" s="16" t="s">
        <v>9</v>
      </c>
      <c r="J84" s="16" t="s">
        <v>9</v>
      </c>
      <c r="K84" s="16">
        <v>445</v>
      </c>
      <c r="L84" s="16">
        <v>870</v>
      </c>
      <c r="M84" s="16">
        <v>1160</v>
      </c>
      <c r="N84" s="16">
        <v>586</v>
      </c>
      <c r="O84" s="16">
        <v>263</v>
      </c>
      <c r="P84" s="16">
        <v>515</v>
      </c>
      <c r="R84" s="13"/>
    </row>
    <row r="85" spans="1:18" ht="11.45" customHeight="1" x14ac:dyDescent="0.2">
      <c r="A85" s="22" t="s">
        <v>25</v>
      </c>
      <c r="B85" s="19">
        <v>45</v>
      </c>
      <c r="C85" s="19">
        <v>153</v>
      </c>
      <c r="D85" s="19" t="s">
        <v>9</v>
      </c>
      <c r="E85" s="19" t="s">
        <v>9</v>
      </c>
      <c r="F85" s="19" t="s">
        <v>9</v>
      </c>
      <c r="G85" s="19" t="s">
        <v>9</v>
      </c>
      <c r="H85" s="19" t="s">
        <v>9</v>
      </c>
      <c r="I85" s="19" t="s">
        <v>9</v>
      </c>
      <c r="J85" s="19" t="s">
        <v>9</v>
      </c>
      <c r="K85" s="19">
        <v>198</v>
      </c>
      <c r="L85" s="19">
        <v>720</v>
      </c>
      <c r="M85" s="19">
        <v>1020</v>
      </c>
      <c r="N85" s="19">
        <v>432</v>
      </c>
      <c r="O85" s="19">
        <v>119</v>
      </c>
      <c r="P85" s="19">
        <v>175</v>
      </c>
    </row>
    <row r="86" spans="1:18" ht="11.45" customHeight="1" x14ac:dyDescent="0.2">
      <c r="A86" s="22" t="s">
        <v>26</v>
      </c>
      <c r="B86" s="19">
        <v>62</v>
      </c>
      <c r="C86" s="19">
        <v>47</v>
      </c>
      <c r="D86" s="19" t="s">
        <v>9</v>
      </c>
      <c r="E86" s="19" t="s">
        <v>9</v>
      </c>
      <c r="F86" s="19" t="s">
        <v>9</v>
      </c>
      <c r="G86" s="19" t="s">
        <v>9</v>
      </c>
      <c r="H86" s="19" t="s">
        <v>9</v>
      </c>
      <c r="I86" s="19" t="s">
        <v>9</v>
      </c>
      <c r="J86" s="19" t="s">
        <v>9</v>
      </c>
      <c r="K86" s="19">
        <v>247</v>
      </c>
      <c r="L86" s="19">
        <v>150</v>
      </c>
      <c r="M86" s="19">
        <v>140</v>
      </c>
      <c r="N86" s="19">
        <v>154</v>
      </c>
      <c r="O86" s="19">
        <v>144</v>
      </c>
      <c r="P86" s="19">
        <v>340</v>
      </c>
    </row>
    <row r="87" spans="1:18" ht="6.95" customHeight="1" x14ac:dyDescent="0.2">
      <c r="A87" s="17"/>
      <c r="B87" s="18"/>
      <c r="C87" s="18"/>
      <c r="D87" s="18"/>
      <c r="E87" s="18"/>
      <c r="F87" s="18"/>
      <c r="G87" s="18"/>
      <c r="H87" s="18"/>
      <c r="I87" s="18"/>
      <c r="J87" s="18"/>
      <c r="K87" s="19"/>
      <c r="L87" s="19"/>
      <c r="M87" s="19"/>
      <c r="N87" s="19"/>
      <c r="O87" s="19"/>
      <c r="P87" s="19"/>
    </row>
    <row r="88" spans="1:18" x14ac:dyDescent="0.2">
      <c r="A88" s="14" t="s">
        <v>27</v>
      </c>
      <c r="B88" s="15">
        <v>1064</v>
      </c>
      <c r="C88" s="15">
        <v>1436</v>
      </c>
      <c r="D88" s="15">
        <v>743</v>
      </c>
      <c r="E88" s="15">
        <v>972</v>
      </c>
      <c r="F88" s="15">
        <f>SUM(F89:F90)</f>
        <v>1192</v>
      </c>
      <c r="G88" s="15">
        <v>1132</v>
      </c>
      <c r="H88" s="15">
        <v>836</v>
      </c>
      <c r="I88" s="15">
        <v>756</v>
      </c>
      <c r="J88" s="15">
        <v>1184</v>
      </c>
      <c r="K88" s="16">
        <v>956</v>
      </c>
      <c r="L88" s="16">
        <v>742</v>
      </c>
      <c r="M88" s="16">
        <v>660</v>
      </c>
      <c r="N88" s="16">
        <v>761</v>
      </c>
      <c r="O88" s="16">
        <v>1511</v>
      </c>
      <c r="P88" s="16">
        <v>1590</v>
      </c>
      <c r="R88" s="13"/>
    </row>
    <row r="89" spans="1:18" ht="11.45" customHeight="1" x14ac:dyDescent="0.2">
      <c r="A89" s="17" t="s">
        <v>3</v>
      </c>
      <c r="B89" s="18">
        <v>169</v>
      </c>
      <c r="C89" s="18">
        <v>437</v>
      </c>
      <c r="D89" s="18">
        <v>152</v>
      </c>
      <c r="E89" s="18">
        <v>332</v>
      </c>
      <c r="F89" s="18">
        <v>465</v>
      </c>
      <c r="G89" s="18">
        <v>370</v>
      </c>
      <c r="H89" s="18">
        <v>300</v>
      </c>
      <c r="I89" s="18">
        <v>341</v>
      </c>
      <c r="J89" s="18">
        <v>666</v>
      </c>
      <c r="K89" s="19">
        <v>377</v>
      </c>
      <c r="L89" s="19">
        <v>487</v>
      </c>
      <c r="M89" s="19">
        <v>350</v>
      </c>
      <c r="N89" s="19">
        <v>307</v>
      </c>
      <c r="O89" s="19">
        <v>379</v>
      </c>
      <c r="P89" s="19">
        <v>310</v>
      </c>
      <c r="R89" s="13"/>
    </row>
    <row r="90" spans="1:18" ht="11.45" customHeight="1" x14ac:dyDescent="0.2">
      <c r="A90" s="17" t="s">
        <v>4</v>
      </c>
      <c r="B90" s="18">
        <v>895</v>
      </c>
      <c r="C90" s="18">
        <v>999</v>
      </c>
      <c r="D90" s="18">
        <v>591</v>
      </c>
      <c r="E90" s="18">
        <v>640</v>
      </c>
      <c r="F90" s="18">
        <v>727</v>
      </c>
      <c r="G90" s="18">
        <v>762</v>
      </c>
      <c r="H90" s="18">
        <v>536</v>
      </c>
      <c r="I90" s="18">
        <v>415</v>
      </c>
      <c r="J90" s="18">
        <v>518</v>
      </c>
      <c r="K90" s="19">
        <v>579</v>
      </c>
      <c r="L90" s="19">
        <v>255</v>
      </c>
      <c r="M90" s="19">
        <v>310</v>
      </c>
      <c r="N90" s="19">
        <v>454</v>
      </c>
      <c r="O90" s="19">
        <v>1132</v>
      </c>
      <c r="P90" s="19">
        <v>1280</v>
      </c>
    </row>
    <row r="91" spans="1:18" ht="6.95" customHeight="1" x14ac:dyDescent="0.2">
      <c r="A91" s="22"/>
      <c r="B91" s="23"/>
      <c r="C91" s="23"/>
      <c r="D91" s="24"/>
      <c r="K91" s="12"/>
      <c r="L91" s="12"/>
      <c r="M91" s="12"/>
      <c r="N91" s="12"/>
      <c r="O91" s="12"/>
      <c r="P91" s="12"/>
    </row>
    <row r="92" spans="1:18" x14ac:dyDescent="0.2">
      <c r="A92" s="14" t="s">
        <v>28</v>
      </c>
      <c r="B92" s="15">
        <v>107</v>
      </c>
      <c r="C92" s="15">
        <v>200</v>
      </c>
      <c r="D92" s="15">
        <v>312</v>
      </c>
      <c r="E92" s="15">
        <v>242</v>
      </c>
      <c r="F92" s="15">
        <f>SUM(F93:F94)</f>
        <v>215</v>
      </c>
      <c r="G92" s="15">
        <v>256</v>
      </c>
      <c r="H92" s="15">
        <v>236</v>
      </c>
      <c r="I92" s="15">
        <v>251</v>
      </c>
      <c r="J92" s="15">
        <v>145</v>
      </c>
      <c r="K92" s="16">
        <v>119</v>
      </c>
      <c r="L92" s="16">
        <v>66</v>
      </c>
      <c r="M92" s="16">
        <v>157</v>
      </c>
      <c r="N92" s="16">
        <v>209</v>
      </c>
      <c r="O92" s="16">
        <v>168</v>
      </c>
      <c r="P92" s="16">
        <v>389</v>
      </c>
      <c r="R92" s="13"/>
    </row>
    <row r="93" spans="1:18" ht="11.45" customHeight="1" x14ac:dyDescent="0.2">
      <c r="A93" s="17" t="s">
        <v>3</v>
      </c>
      <c r="B93" s="18">
        <v>45</v>
      </c>
      <c r="C93" s="18">
        <v>153</v>
      </c>
      <c r="D93" s="18">
        <v>231</v>
      </c>
      <c r="E93" s="18">
        <v>106</v>
      </c>
      <c r="F93" s="18">
        <v>135</v>
      </c>
      <c r="G93" s="18">
        <v>179</v>
      </c>
      <c r="H93" s="18">
        <v>105</v>
      </c>
      <c r="I93" s="18">
        <v>190</v>
      </c>
      <c r="J93" s="18">
        <v>126</v>
      </c>
      <c r="K93" s="19">
        <v>62</v>
      </c>
      <c r="L93" s="19">
        <v>36</v>
      </c>
      <c r="M93" s="19">
        <v>88</v>
      </c>
      <c r="N93" s="19">
        <v>151</v>
      </c>
      <c r="O93" s="19">
        <v>111</v>
      </c>
      <c r="P93" s="19">
        <v>299</v>
      </c>
      <c r="R93" s="13"/>
    </row>
    <row r="94" spans="1:18" ht="11.45" customHeight="1" x14ac:dyDescent="0.2">
      <c r="A94" s="17" t="s">
        <v>4</v>
      </c>
      <c r="B94" s="18">
        <v>62</v>
      </c>
      <c r="C94" s="18">
        <v>47</v>
      </c>
      <c r="D94" s="18">
        <v>81</v>
      </c>
      <c r="E94" s="18">
        <v>136</v>
      </c>
      <c r="F94" s="18">
        <v>80</v>
      </c>
      <c r="G94" s="18">
        <v>77</v>
      </c>
      <c r="H94" s="18">
        <v>131</v>
      </c>
      <c r="I94" s="18">
        <v>61</v>
      </c>
      <c r="J94" s="18">
        <v>19</v>
      </c>
      <c r="K94" s="19">
        <v>57</v>
      </c>
      <c r="L94" s="19">
        <v>30</v>
      </c>
      <c r="M94" s="19">
        <v>69</v>
      </c>
      <c r="N94" s="19">
        <v>58</v>
      </c>
      <c r="O94" s="19">
        <v>57</v>
      </c>
      <c r="P94" s="19">
        <v>90</v>
      </c>
    </row>
    <row r="95" spans="1:18" ht="6.95" customHeight="1" x14ac:dyDescent="0.2">
      <c r="A95" s="17"/>
      <c r="B95" s="18"/>
      <c r="C95" s="18"/>
      <c r="D95" s="18"/>
      <c r="E95" s="18"/>
      <c r="F95" s="18"/>
      <c r="G95" s="18"/>
      <c r="H95" s="18"/>
      <c r="I95" s="18"/>
      <c r="J95" s="18"/>
      <c r="K95" s="19"/>
      <c r="L95" s="19"/>
      <c r="M95" s="19"/>
      <c r="N95" s="19"/>
      <c r="O95" s="19"/>
      <c r="P95" s="19"/>
    </row>
    <row r="96" spans="1:18" x14ac:dyDescent="0.2">
      <c r="A96" s="14" t="s">
        <v>29</v>
      </c>
      <c r="B96" s="15">
        <v>5</v>
      </c>
      <c r="C96" s="15">
        <v>14</v>
      </c>
      <c r="D96" s="15">
        <v>11</v>
      </c>
      <c r="E96" s="15">
        <v>11</v>
      </c>
      <c r="F96" s="15">
        <f>SUM(F97:F98)</f>
        <v>16</v>
      </c>
      <c r="G96" s="15">
        <v>8</v>
      </c>
      <c r="H96" s="15">
        <v>14</v>
      </c>
      <c r="I96" s="15">
        <v>30</v>
      </c>
      <c r="J96" s="15">
        <v>18</v>
      </c>
      <c r="K96" s="16">
        <v>21</v>
      </c>
      <c r="L96" s="16">
        <v>10</v>
      </c>
      <c r="M96" s="16">
        <v>7</v>
      </c>
      <c r="N96" s="16" t="s">
        <v>8</v>
      </c>
      <c r="O96" s="16">
        <v>23</v>
      </c>
      <c r="P96" s="16">
        <v>13</v>
      </c>
      <c r="R96" s="13"/>
    </row>
    <row r="97" spans="1:18" ht="11.45" customHeight="1" x14ac:dyDescent="0.2">
      <c r="A97" s="17" t="s">
        <v>3</v>
      </c>
      <c r="B97" s="18">
        <v>4</v>
      </c>
      <c r="C97" s="18">
        <v>11</v>
      </c>
      <c r="D97" s="18">
        <v>9</v>
      </c>
      <c r="E97" s="18">
        <v>6</v>
      </c>
      <c r="F97" s="18">
        <v>11</v>
      </c>
      <c r="G97" s="18">
        <v>5</v>
      </c>
      <c r="H97" s="18">
        <v>5</v>
      </c>
      <c r="I97" s="18">
        <v>18</v>
      </c>
      <c r="J97" s="18">
        <v>13</v>
      </c>
      <c r="K97" s="19">
        <v>11</v>
      </c>
      <c r="L97" s="19">
        <v>8</v>
      </c>
      <c r="M97" s="19">
        <v>7</v>
      </c>
      <c r="N97" s="19" t="s">
        <v>8</v>
      </c>
      <c r="O97" s="19">
        <v>5</v>
      </c>
      <c r="P97" s="19">
        <v>9</v>
      </c>
    </row>
    <row r="98" spans="1:18" ht="11.45" customHeight="1" x14ac:dyDescent="0.2">
      <c r="A98" s="17" t="s">
        <v>4</v>
      </c>
      <c r="B98" s="18">
        <v>1</v>
      </c>
      <c r="C98" s="18">
        <v>3</v>
      </c>
      <c r="D98" s="18">
        <v>2</v>
      </c>
      <c r="E98" s="18">
        <v>5</v>
      </c>
      <c r="F98" s="18">
        <v>5</v>
      </c>
      <c r="G98" s="18">
        <v>3</v>
      </c>
      <c r="H98" s="18">
        <v>9</v>
      </c>
      <c r="I98" s="18">
        <v>12</v>
      </c>
      <c r="J98" s="18">
        <v>5</v>
      </c>
      <c r="K98" s="19">
        <v>10</v>
      </c>
      <c r="L98" s="19">
        <v>2</v>
      </c>
      <c r="M98" s="19" t="s">
        <v>8</v>
      </c>
      <c r="N98" s="19" t="s">
        <v>8</v>
      </c>
      <c r="O98" s="19">
        <v>18</v>
      </c>
      <c r="P98" s="19">
        <v>4</v>
      </c>
    </row>
    <row r="99" spans="1:18" ht="6.95" customHeight="1" x14ac:dyDescent="0.2">
      <c r="A99" s="22"/>
      <c r="B99" s="23"/>
      <c r="C99" s="23"/>
      <c r="D99" s="24"/>
      <c r="K99" s="12"/>
      <c r="L99" s="12"/>
      <c r="M99" s="12"/>
      <c r="N99" s="12"/>
      <c r="O99" s="12"/>
      <c r="P99" s="12"/>
    </row>
    <row r="100" spans="1:18" x14ac:dyDescent="0.2">
      <c r="A100" s="14" t="s">
        <v>30</v>
      </c>
      <c r="B100" s="15" t="s">
        <v>8</v>
      </c>
      <c r="C100" s="15" t="s">
        <v>8</v>
      </c>
      <c r="D100" s="15">
        <v>3</v>
      </c>
      <c r="E100" s="15">
        <v>3</v>
      </c>
      <c r="F100" s="15">
        <f>SUM(F101:F102)</f>
        <v>3</v>
      </c>
      <c r="G100" s="15">
        <v>4</v>
      </c>
      <c r="H100" s="15">
        <v>12</v>
      </c>
      <c r="I100" s="15">
        <v>31</v>
      </c>
      <c r="J100" s="15">
        <v>17</v>
      </c>
      <c r="K100" s="16">
        <v>29</v>
      </c>
      <c r="L100" s="16">
        <v>57</v>
      </c>
      <c r="M100" s="16">
        <v>58</v>
      </c>
      <c r="N100" s="16">
        <v>62</v>
      </c>
      <c r="O100" s="16">
        <v>79</v>
      </c>
      <c r="P100" s="16">
        <v>94</v>
      </c>
      <c r="R100" s="13"/>
    </row>
    <row r="101" spans="1:18" ht="11.45" customHeight="1" x14ac:dyDescent="0.2">
      <c r="A101" s="17" t="s">
        <v>3</v>
      </c>
      <c r="B101" s="18" t="s">
        <v>8</v>
      </c>
      <c r="C101" s="18" t="s">
        <v>8</v>
      </c>
      <c r="D101" s="18" t="s">
        <v>8</v>
      </c>
      <c r="E101" s="18">
        <v>1</v>
      </c>
      <c r="F101" s="18">
        <v>1</v>
      </c>
      <c r="G101" s="18" t="s">
        <v>8</v>
      </c>
      <c r="H101" s="18">
        <v>8</v>
      </c>
      <c r="I101" s="18">
        <v>7</v>
      </c>
      <c r="J101" s="18">
        <v>4</v>
      </c>
      <c r="K101" s="19">
        <v>11</v>
      </c>
      <c r="L101" s="19">
        <v>25</v>
      </c>
      <c r="M101" s="19">
        <v>19</v>
      </c>
      <c r="N101" s="19">
        <v>34</v>
      </c>
      <c r="O101" s="19">
        <v>41</v>
      </c>
      <c r="P101" s="19">
        <v>42</v>
      </c>
    </row>
    <row r="102" spans="1:18" ht="11.45" customHeight="1" x14ac:dyDescent="0.2">
      <c r="A102" s="17" t="s">
        <v>4</v>
      </c>
      <c r="B102" s="18" t="s">
        <v>8</v>
      </c>
      <c r="C102" s="18" t="s">
        <v>8</v>
      </c>
      <c r="D102" s="18">
        <v>3</v>
      </c>
      <c r="E102" s="18">
        <v>2</v>
      </c>
      <c r="F102" s="18">
        <v>2</v>
      </c>
      <c r="G102" s="18">
        <v>4</v>
      </c>
      <c r="H102" s="18">
        <v>4</v>
      </c>
      <c r="I102" s="18">
        <v>24</v>
      </c>
      <c r="J102" s="18">
        <v>13</v>
      </c>
      <c r="K102" s="19">
        <v>18</v>
      </c>
      <c r="L102" s="19">
        <v>32</v>
      </c>
      <c r="M102" s="19">
        <v>39</v>
      </c>
      <c r="N102" s="19">
        <v>28</v>
      </c>
      <c r="O102" s="19">
        <v>38</v>
      </c>
      <c r="P102" s="19">
        <v>52</v>
      </c>
    </row>
    <row r="103" spans="1:18" ht="6.95" customHeight="1" x14ac:dyDescent="0.2">
      <c r="A103" s="17"/>
      <c r="B103" s="18"/>
      <c r="C103" s="18"/>
      <c r="D103" s="18"/>
      <c r="E103" s="18"/>
      <c r="F103" s="18"/>
      <c r="G103" s="18"/>
      <c r="H103" s="18"/>
      <c r="I103" s="18"/>
      <c r="J103" s="18"/>
      <c r="K103" s="19"/>
      <c r="L103" s="19"/>
      <c r="M103" s="19"/>
      <c r="N103" s="19"/>
      <c r="O103" s="19"/>
      <c r="P103" s="19"/>
    </row>
    <row r="104" spans="1:18" x14ac:dyDescent="0.2">
      <c r="A104" s="14" t="s">
        <v>31</v>
      </c>
      <c r="B104" s="15">
        <v>213</v>
      </c>
      <c r="C104" s="15">
        <v>199</v>
      </c>
      <c r="D104" s="15">
        <v>419</v>
      </c>
      <c r="E104" s="15">
        <v>407</v>
      </c>
      <c r="F104" s="15">
        <f>SUM(F105:F106)</f>
        <v>361</v>
      </c>
      <c r="G104" s="15">
        <v>374</v>
      </c>
      <c r="H104" s="15">
        <v>467</v>
      </c>
      <c r="I104" s="15">
        <v>472</v>
      </c>
      <c r="J104" s="15">
        <v>534</v>
      </c>
      <c r="K104" s="16">
        <v>434</v>
      </c>
      <c r="L104" s="16">
        <v>460</v>
      </c>
      <c r="M104" s="16">
        <v>762</v>
      </c>
      <c r="N104" s="16">
        <v>589</v>
      </c>
      <c r="O104" s="16">
        <v>930</v>
      </c>
      <c r="P104" s="16">
        <v>720</v>
      </c>
      <c r="R104" s="13"/>
    </row>
    <row r="105" spans="1:18" ht="11.45" customHeight="1" x14ac:dyDescent="0.2">
      <c r="A105" s="17" t="s">
        <v>3</v>
      </c>
      <c r="B105" s="18">
        <v>103</v>
      </c>
      <c r="C105" s="18">
        <v>88</v>
      </c>
      <c r="D105" s="18">
        <v>245</v>
      </c>
      <c r="E105" s="18">
        <v>210</v>
      </c>
      <c r="F105" s="18">
        <v>132</v>
      </c>
      <c r="G105" s="18">
        <v>190</v>
      </c>
      <c r="H105" s="18">
        <v>148</v>
      </c>
      <c r="I105" s="18">
        <v>219</v>
      </c>
      <c r="J105" s="18">
        <v>195</v>
      </c>
      <c r="K105" s="19">
        <v>226</v>
      </c>
      <c r="L105" s="19">
        <v>214</v>
      </c>
      <c r="M105" s="19">
        <v>340</v>
      </c>
      <c r="N105" s="19">
        <v>250</v>
      </c>
      <c r="O105" s="19">
        <v>273</v>
      </c>
      <c r="P105" s="19">
        <v>294</v>
      </c>
      <c r="R105" s="13"/>
    </row>
    <row r="106" spans="1:18" ht="11.45" customHeight="1" x14ac:dyDescent="0.2">
      <c r="A106" s="17" t="s">
        <v>4</v>
      </c>
      <c r="B106" s="18">
        <v>110</v>
      </c>
      <c r="C106" s="18">
        <v>111</v>
      </c>
      <c r="D106" s="18">
        <v>174</v>
      </c>
      <c r="E106" s="18">
        <v>197</v>
      </c>
      <c r="F106" s="18">
        <v>229</v>
      </c>
      <c r="G106" s="18">
        <v>184</v>
      </c>
      <c r="H106" s="18">
        <v>319</v>
      </c>
      <c r="I106" s="18">
        <v>253</v>
      </c>
      <c r="J106" s="18">
        <v>339</v>
      </c>
      <c r="K106" s="19">
        <v>208</v>
      </c>
      <c r="L106" s="19">
        <v>246</v>
      </c>
      <c r="M106" s="19">
        <v>422</v>
      </c>
      <c r="N106" s="19">
        <v>339</v>
      </c>
      <c r="O106" s="19">
        <v>657</v>
      </c>
      <c r="P106" s="19">
        <v>426</v>
      </c>
    </row>
    <row r="107" spans="1:18" ht="6.95" customHeight="1" x14ac:dyDescent="0.2">
      <c r="A107" s="22"/>
      <c r="B107" s="23"/>
      <c r="C107" s="23"/>
      <c r="D107" s="24"/>
      <c r="K107" s="12"/>
      <c r="L107" s="12"/>
      <c r="M107" s="12"/>
      <c r="N107" s="12"/>
      <c r="O107" s="12"/>
      <c r="P107" s="12"/>
    </row>
    <row r="108" spans="1:18" x14ac:dyDescent="0.2">
      <c r="A108" s="14" t="s">
        <v>32</v>
      </c>
      <c r="B108" s="15">
        <v>70</v>
      </c>
      <c r="C108" s="15">
        <v>68</v>
      </c>
      <c r="D108" s="15">
        <v>67</v>
      </c>
      <c r="E108" s="15">
        <v>90</v>
      </c>
      <c r="F108" s="15">
        <f>SUM(F109:F110)</f>
        <v>61</v>
      </c>
      <c r="G108" s="15">
        <v>92</v>
      </c>
      <c r="H108" s="15">
        <v>99</v>
      </c>
      <c r="I108" s="15">
        <v>110</v>
      </c>
      <c r="J108" s="15">
        <v>47</v>
      </c>
      <c r="K108" s="16">
        <v>29</v>
      </c>
      <c r="L108" s="16">
        <v>46</v>
      </c>
      <c r="M108" s="16">
        <v>42</v>
      </c>
      <c r="N108" s="16">
        <v>80</v>
      </c>
      <c r="O108" s="16">
        <v>81</v>
      </c>
      <c r="P108" s="16">
        <v>141</v>
      </c>
      <c r="R108" s="13"/>
    </row>
    <row r="109" spans="1:18" ht="11.45" customHeight="1" x14ac:dyDescent="0.2">
      <c r="A109" s="17" t="s">
        <v>3</v>
      </c>
      <c r="B109" s="18">
        <v>31</v>
      </c>
      <c r="C109" s="18">
        <v>25</v>
      </c>
      <c r="D109" s="18">
        <v>31</v>
      </c>
      <c r="E109" s="18">
        <v>36</v>
      </c>
      <c r="F109" s="18">
        <v>13</v>
      </c>
      <c r="G109" s="18">
        <v>29</v>
      </c>
      <c r="H109" s="18">
        <v>21</v>
      </c>
      <c r="I109" s="18">
        <v>46</v>
      </c>
      <c r="J109" s="18">
        <v>16</v>
      </c>
      <c r="K109" s="19">
        <v>5</v>
      </c>
      <c r="L109" s="19">
        <v>14</v>
      </c>
      <c r="M109" s="19">
        <v>14</v>
      </c>
      <c r="N109" s="19">
        <v>10</v>
      </c>
      <c r="O109" s="19">
        <v>26</v>
      </c>
      <c r="P109" s="19">
        <v>39</v>
      </c>
    </row>
    <row r="110" spans="1:18" ht="11.45" customHeight="1" x14ac:dyDescent="0.2">
      <c r="A110" s="17" t="s">
        <v>4</v>
      </c>
      <c r="B110" s="18">
        <v>39</v>
      </c>
      <c r="C110" s="18">
        <v>43</v>
      </c>
      <c r="D110" s="18">
        <v>36</v>
      </c>
      <c r="E110" s="18">
        <v>54</v>
      </c>
      <c r="F110" s="18">
        <v>48</v>
      </c>
      <c r="G110" s="18">
        <v>63</v>
      </c>
      <c r="H110" s="18">
        <v>78</v>
      </c>
      <c r="I110" s="18">
        <v>64</v>
      </c>
      <c r="J110" s="18">
        <v>31</v>
      </c>
      <c r="K110" s="19">
        <v>24</v>
      </c>
      <c r="L110" s="19">
        <v>32</v>
      </c>
      <c r="M110" s="19">
        <v>28</v>
      </c>
      <c r="N110" s="19">
        <v>70</v>
      </c>
      <c r="O110" s="19">
        <v>55</v>
      </c>
      <c r="P110" s="19">
        <v>102</v>
      </c>
    </row>
    <row r="111" spans="1:18" ht="6.95" customHeight="1" x14ac:dyDescent="0.2">
      <c r="A111" s="22"/>
      <c r="B111" s="23"/>
      <c r="C111" s="23"/>
      <c r="D111" s="24"/>
      <c r="K111" s="12"/>
      <c r="L111" s="12"/>
      <c r="M111" s="12"/>
      <c r="N111" s="12"/>
      <c r="O111" s="12"/>
      <c r="P111" s="12"/>
    </row>
    <row r="112" spans="1:18" x14ac:dyDescent="0.2">
      <c r="A112" s="14" t="s">
        <v>33</v>
      </c>
      <c r="B112" s="15">
        <v>271</v>
      </c>
      <c r="C112" s="15">
        <v>415</v>
      </c>
      <c r="D112" s="15">
        <v>467</v>
      </c>
      <c r="E112" s="15">
        <v>441</v>
      </c>
      <c r="F112" s="15">
        <f>SUM(F113:F114)</f>
        <v>488</v>
      </c>
      <c r="G112" s="15">
        <v>330</v>
      </c>
      <c r="H112" s="15">
        <v>359</v>
      </c>
      <c r="I112" s="15">
        <v>553</v>
      </c>
      <c r="J112" s="15">
        <v>625</v>
      </c>
      <c r="K112" s="16">
        <v>592</v>
      </c>
      <c r="L112" s="16">
        <v>437</v>
      </c>
      <c r="M112" s="16">
        <v>538</v>
      </c>
      <c r="N112" s="16">
        <v>791</v>
      </c>
      <c r="O112" s="16">
        <v>684</v>
      </c>
      <c r="P112" s="16">
        <v>721</v>
      </c>
      <c r="R112" s="13"/>
    </row>
    <row r="113" spans="1:21" ht="11.45" customHeight="1" x14ac:dyDescent="0.2">
      <c r="A113" s="17" t="s">
        <v>3</v>
      </c>
      <c r="B113" s="18">
        <v>103</v>
      </c>
      <c r="C113" s="18">
        <v>61</v>
      </c>
      <c r="D113" s="18">
        <v>134</v>
      </c>
      <c r="E113" s="18">
        <v>216</v>
      </c>
      <c r="F113" s="18">
        <v>246</v>
      </c>
      <c r="G113" s="18">
        <v>194</v>
      </c>
      <c r="H113" s="18">
        <v>211</v>
      </c>
      <c r="I113" s="18">
        <v>251</v>
      </c>
      <c r="J113" s="18">
        <v>335</v>
      </c>
      <c r="K113" s="19">
        <v>321</v>
      </c>
      <c r="L113" s="19">
        <v>211</v>
      </c>
      <c r="M113" s="19">
        <v>297</v>
      </c>
      <c r="N113" s="19">
        <v>414</v>
      </c>
      <c r="O113" s="19">
        <v>263</v>
      </c>
      <c r="P113" s="19">
        <v>210</v>
      </c>
      <c r="R113" s="13"/>
    </row>
    <row r="114" spans="1:21" ht="11.45" customHeight="1" x14ac:dyDescent="0.2">
      <c r="A114" s="17" t="s">
        <v>4</v>
      </c>
      <c r="B114" s="18">
        <v>168</v>
      </c>
      <c r="C114" s="18">
        <v>354</v>
      </c>
      <c r="D114" s="18">
        <v>333</v>
      </c>
      <c r="E114" s="18">
        <v>225</v>
      </c>
      <c r="F114" s="18">
        <v>242</v>
      </c>
      <c r="G114" s="18">
        <v>136</v>
      </c>
      <c r="H114" s="18">
        <v>148</v>
      </c>
      <c r="I114" s="18">
        <v>302</v>
      </c>
      <c r="J114" s="18">
        <v>290</v>
      </c>
      <c r="K114" s="19">
        <v>271</v>
      </c>
      <c r="L114" s="19">
        <v>226</v>
      </c>
      <c r="M114" s="19">
        <v>241</v>
      </c>
      <c r="N114" s="19">
        <v>377</v>
      </c>
      <c r="O114" s="19">
        <v>421</v>
      </c>
      <c r="P114" s="19">
        <v>511</v>
      </c>
    </row>
    <row r="115" spans="1:21" ht="6.95" customHeight="1" x14ac:dyDescent="0.2">
      <c r="A115" s="22"/>
      <c r="B115" s="23"/>
      <c r="C115" s="23"/>
      <c r="D115" s="24"/>
      <c r="K115" s="12"/>
      <c r="L115" s="12"/>
      <c r="M115" s="12"/>
      <c r="N115" s="12"/>
      <c r="O115" s="12"/>
      <c r="P115" s="12"/>
    </row>
    <row r="116" spans="1:21" x14ac:dyDescent="0.2">
      <c r="A116" s="14" t="s">
        <v>34</v>
      </c>
      <c r="B116" s="15">
        <v>34</v>
      </c>
      <c r="C116" s="15">
        <v>35</v>
      </c>
      <c r="D116" s="15">
        <v>25</v>
      </c>
      <c r="E116" s="15">
        <v>21</v>
      </c>
      <c r="F116" s="15">
        <f>SUM(F117:F118)</f>
        <v>58</v>
      </c>
      <c r="G116" s="15">
        <v>50</v>
      </c>
      <c r="H116" s="15">
        <v>45</v>
      </c>
      <c r="I116" s="15">
        <v>38</v>
      </c>
      <c r="J116" s="15">
        <v>15</v>
      </c>
      <c r="K116" s="16">
        <v>37</v>
      </c>
      <c r="L116" s="16">
        <v>16</v>
      </c>
      <c r="M116" s="16">
        <v>24</v>
      </c>
      <c r="N116" s="16">
        <v>42</v>
      </c>
      <c r="O116" s="16">
        <v>45</v>
      </c>
      <c r="P116" s="16">
        <v>42</v>
      </c>
      <c r="R116" s="13"/>
    </row>
    <row r="117" spans="1:21" ht="11.45" customHeight="1" x14ac:dyDescent="0.2">
      <c r="A117" s="17" t="s">
        <v>3</v>
      </c>
      <c r="B117" s="18">
        <v>31</v>
      </c>
      <c r="C117" s="18">
        <v>28</v>
      </c>
      <c r="D117" s="18">
        <v>22</v>
      </c>
      <c r="E117" s="18">
        <v>18</v>
      </c>
      <c r="F117" s="18">
        <v>49</v>
      </c>
      <c r="G117" s="18">
        <v>43</v>
      </c>
      <c r="H117" s="18">
        <v>37</v>
      </c>
      <c r="I117" s="18">
        <v>35</v>
      </c>
      <c r="J117" s="18">
        <v>9</v>
      </c>
      <c r="K117" s="19">
        <v>28</v>
      </c>
      <c r="L117" s="19">
        <v>15</v>
      </c>
      <c r="M117" s="19">
        <v>20</v>
      </c>
      <c r="N117" s="19">
        <v>28</v>
      </c>
      <c r="O117" s="19">
        <v>26</v>
      </c>
      <c r="P117" s="19">
        <v>15</v>
      </c>
      <c r="R117" s="13"/>
    </row>
    <row r="118" spans="1:21" ht="11.45" customHeight="1" x14ac:dyDescent="0.2">
      <c r="A118" s="17" t="s">
        <v>4</v>
      </c>
      <c r="B118" s="18">
        <v>3</v>
      </c>
      <c r="C118" s="18">
        <v>7</v>
      </c>
      <c r="D118" s="18">
        <v>3</v>
      </c>
      <c r="E118" s="18">
        <v>3</v>
      </c>
      <c r="F118" s="18">
        <v>9</v>
      </c>
      <c r="G118" s="18">
        <v>7</v>
      </c>
      <c r="H118" s="18">
        <v>8</v>
      </c>
      <c r="I118" s="18">
        <v>3</v>
      </c>
      <c r="J118" s="18">
        <v>6</v>
      </c>
      <c r="K118" s="19">
        <v>9</v>
      </c>
      <c r="L118" s="19">
        <v>1</v>
      </c>
      <c r="M118" s="19">
        <v>4</v>
      </c>
      <c r="N118" s="19">
        <v>14</v>
      </c>
      <c r="O118" s="19">
        <v>19</v>
      </c>
      <c r="P118" s="19">
        <v>27</v>
      </c>
    </row>
    <row r="119" spans="1:21" ht="6.95" customHeight="1" x14ac:dyDescent="0.2">
      <c r="A119" s="22"/>
      <c r="B119" s="23"/>
      <c r="C119" s="23"/>
      <c r="D119" s="24"/>
      <c r="K119" s="12"/>
      <c r="L119" s="12"/>
      <c r="M119" s="12"/>
      <c r="N119" s="12"/>
      <c r="O119" s="12"/>
      <c r="P119" s="12"/>
    </row>
    <row r="120" spans="1:21" x14ac:dyDescent="0.2">
      <c r="A120" s="14" t="s">
        <v>35</v>
      </c>
      <c r="B120" s="15">
        <v>192</v>
      </c>
      <c r="C120" s="15">
        <v>180</v>
      </c>
      <c r="D120" s="15">
        <v>116</v>
      </c>
      <c r="E120" s="15">
        <v>201</v>
      </c>
      <c r="F120" s="15">
        <f>SUM(F121:F122)</f>
        <v>169</v>
      </c>
      <c r="G120" s="15">
        <v>188</v>
      </c>
      <c r="H120" s="15">
        <v>140</v>
      </c>
      <c r="I120" s="15">
        <v>124</v>
      </c>
      <c r="J120" s="15">
        <v>258</v>
      </c>
      <c r="K120" s="16">
        <v>168</v>
      </c>
      <c r="L120" s="16">
        <v>146</v>
      </c>
      <c r="M120" s="16">
        <v>118</v>
      </c>
      <c r="N120" s="16">
        <v>201</v>
      </c>
      <c r="O120" s="16">
        <v>284</v>
      </c>
      <c r="P120" s="16">
        <v>218</v>
      </c>
      <c r="R120" s="13"/>
    </row>
    <row r="121" spans="1:21" ht="11.45" customHeight="1" x14ac:dyDescent="0.2">
      <c r="A121" s="17" t="s">
        <v>3</v>
      </c>
      <c r="B121" s="18">
        <v>149</v>
      </c>
      <c r="C121" s="18">
        <v>130</v>
      </c>
      <c r="D121" s="18">
        <v>79</v>
      </c>
      <c r="E121" s="18">
        <v>132</v>
      </c>
      <c r="F121" s="18">
        <v>111</v>
      </c>
      <c r="G121" s="18">
        <v>113</v>
      </c>
      <c r="H121" s="18">
        <v>78</v>
      </c>
      <c r="I121" s="18">
        <v>71</v>
      </c>
      <c r="J121" s="18">
        <v>217</v>
      </c>
      <c r="K121" s="19">
        <v>103</v>
      </c>
      <c r="L121" s="19">
        <v>76</v>
      </c>
      <c r="M121" s="19">
        <v>92</v>
      </c>
      <c r="N121" s="19">
        <v>155</v>
      </c>
      <c r="O121" s="19">
        <v>161</v>
      </c>
      <c r="P121" s="19">
        <v>148</v>
      </c>
    </row>
    <row r="122" spans="1:21" ht="11.45" customHeight="1" x14ac:dyDescent="0.2">
      <c r="A122" s="17" t="s">
        <v>4</v>
      </c>
      <c r="B122" s="18">
        <v>43</v>
      </c>
      <c r="C122" s="18">
        <v>50</v>
      </c>
      <c r="D122" s="18">
        <v>37</v>
      </c>
      <c r="E122" s="18">
        <v>69</v>
      </c>
      <c r="F122" s="18">
        <v>58</v>
      </c>
      <c r="G122" s="18">
        <v>75</v>
      </c>
      <c r="H122" s="18">
        <v>62</v>
      </c>
      <c r="I122" s="18">
        <v>53</v>
      </c>
      <c r="J122" s="18">
        <v>41</v>
      </c>
      <c r="K122" s="19">
        <v>65</v>
      </c>
      <c r="L122" s="19">
        <v>70</v>
      </c>
      <c r="M122" s="19">
        <v>26</v>
      </c>
      <c r="N122" s="19">
        <v>46</v>
      </c>
      <c r="O122" s="19">
        <v>123</v>
      </c>
      <c r="P122" s="19">
        <v>70</v>
      </c>
    </row>
    <row r="123" spans="1:21" ht="6.95" customHeight="1" x14ac:dyDescent="0.2">
      <c r="A123" s="22"/>
      <c r="B123" s="23"/>
      <c r="C123" s="23"/>
      <c r="D123" s="24"/>
      <c r="K123" s="12"/>
      <c r="L123" s="12"/>
      <c r="M123" s="12"/>
      <c r="N123" s="12"/>
      <c r="O123" s="12"/>
      <c r="P123" s="12"/>
    </row>
    <row r="124" spans="1:21" x14ac:dyDescent="0.2">
      <c r="A124" s="14" t="s">
        <v>36</v>
      </c>
      <c r="B124" s="15">
        <v>400</v>
      </c>
      <c r="C124" s="15">
        <v>646</v>
      </c>
      <c r="D124" s="15">
        <v>552</v>
      </c>
      <c r="E124" s="15">
        <v>691</v>
      </c>
      <c r="F124" s="15">
        <f>SUM(F125:F126)</f>
        <v>765</v>
      </c>
      <c r="G124" s="15">
        <v>504</v>
      </c>
      <c r="H124" s="15">
        <v>833</v>
      </c>
      <c r="I124" s="15">
        <v>450</v>
      </c>
      <c r="J124" s="15">
        <v>130</v>
      </c>
      <c r="K124" s="16">
        <v>133</v>
      </c>
      <c r="L124" s="16">
        <v>142</v>
      </c>
      <c r="M124" s="16">
        <v>150</v>
      </c>
      <c r="N124" s="16">
        <v>338</v>
      </c>
      <c r="O124" s="16">
        <v>402</v>
      </c>
      <c r="P124" s="16">
        <v>258</v>
      </c>
      <c r="R124" s="13"/>
    </row>
    <row r="125" spans="1:21" ht="11.45" customHeight="1" x14ac:dyDescent="0.2">
      <c r="A125" s="17" t="s">
        <v>3</v>
      </c>
      <c r="B125" s="18">
        <v>159</v>
      </c>
      <c r="C125" s="18">
        <v>124</v>
      </c>
      <c r="D125" s="18">
        <v>273</v>
      </c>
      <c r="E125" s="18">
        <v>259</v>
      </c>
      <c r="F125" s="18">
        <v>189</v>
      </c>
      <c r="G125" s="18">
        <v>135</v>
      </c>
      <c r="H125" s="18">
        <v>288</v>
      </c>
      <c r="I125" s="18">
        <v>131</v>
      </c>
      <c r="J125" s="18">
        <v>36</v>
      </c>
      <c r="K125" s="19">
        <v>46</v>
      </c>
      <c r="L125" s="19">
        <v>41</v>
      </c>
      <c r="M125" s="19">
        <v>42</v>
      </c>
      <c r="N125" s="19">
        <v>102</v>
      </c>
      <c r="O125" s="19">
        <v>181</v>
      </c>
      <c r="P125" s="19">
        <v>105</v>
      </c>
    </row>
    <row r="126" spans="1:21" ht="11.45" customHeight="1" x14ac:dyDescent="0.2">
      <c r="A126" s="17" t="s">
        <v>4</v>
      </c>
      <c r="B126" s="18">
        <v>241</v>
      </c>
      <c r="C126" s="18">
        <v>522</v>
      </c>
      <c r="D126" s="18">
        <v>279</v>
      </c>
      <c r="E126" s="18">
        <v>432</v>
      </c>
      <c r="F126" s="18">
        <v>576</v>
      </c>
      <c r="G126" s="18">
        <v>369</v>
      </c>
      <c r="H126" s="18">
        <v>545</v>
      </c>
      <c r="I126" s="18">
        <v>319</v>
      </c>
      <c r="J126" s="18">
        <v>94</v>
      </c>
      <c r="K126" s="19">
        <v>87</v>
      </c>
      <c r="L126" s="19">
        <v>101</v>
      </c>
      <c r="M126" s="19">
        <v>108</v>
      </c>
      <c r="N126" s="19">
        <v>236</v>
      </c>
      <c r="O126" s="19">
        <v>221</v>
      </c>
      <c r="P126" s="19">
        <v>153</v>
      </c>
    </row>
    <row r="127" spans="1:21" ht="6.95" customHeight="1" x14ac:dyDescent="0.2">
      <c r="A127" s="30"/>
      <c r="B127" s="31"/>
      <c r="C127" s="32"/>
      <c r="D127" s="31"/>
      <c r="E127" s="31"/>
      <c r="F127" s="31"/>
      <c r="G127" s="31"/>
      <c r="H127" s="31"/>
      <c r="I127" s="31"/>
      <c r="J127" s="31"/>
      <c r="K127" s="33"/>
      <c r="L127" s="33"/>
      <c r="M127" s="33"/>
      <c r="N127" s="33"/>
      <c r="O127" s="33"/>
      <c r="P127" s="33"/>
      <c r="Q127" s="34"/>
      <c r="R127" s="34"/>
    </row>
    <row r="128" spans="1:21" ht="24.75" customHeight="1" x14ac:dyDescent="0.2">
      <c r="A128" s="39" t="s">
        <v>37</v>
      </c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4"/>
      <c r="R128" s="34"/>
      <c r="S128" s="34"/>
      <c r="T128" s="34"/>
      <c r="U128" s="34"/>
    </row>
    <row r="129" spans="1:38" ht="39.75" customHeight="1" x14ac:dyDescent="0.2">
      <c r="A129" s="40" t="s">
        <v>38</v>
      </c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36"/>
      <c r="R129" s="36"/>
      <c r="S129" s="36"/>
      <c r="T129" s="36"/>
      <c r="U129" s="36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</row>
    <row r="130" spans="1:38" x14ac:dyDescent="0.2">
      <c r="A130" s="46" t="s">
        <v>44</v>
      </c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6"/>
      <c r="R130" s="36"/>
      <c r="S130" s="36"/>
      <c r="T130" s="36"/>
      <c r="U130" s="36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</row>
    <row r="131" spans="1:38" s="38" customFormat="1" x14ac:dyDescent="0.2">
      <c r="A131" s="46" t="s">
        <v>45</v>
      </c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</row>
    <row r="132" spans="1:38" s="38" customFormat="1" x14ac:dyDescent="0.2">
      <c r="A132" s="46" t="s">
        <v>46</v>
      </c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</row>
    <row r="133" spans="1:38" ht="12.75" customHeight="1" x14ac:dyDescent="0.2">
      <c r="A133" s="41" t="s">
        <v>39</v>
      </c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34"/>
      <c r="R133" s="34"/>
    </row>
    <row r="134" spans="1:38" x14ac:dyDescent="0.2">
      <c r="I134"/>
      <c r="J134"/>
      <c r="K134"/>
      <c r="L134"/>
      <c r="M134"/>
      <c r="N134"/>
      <c r="O134"/>
      <c r="P134"/>
    </row>
    <row r="135" spans="1:38" x14ac:dyDescent="0.2">
      <c r="I135"/>
      <c r="J135"/>
      <c r="K135"/>
      <c r="L135"/>
      <c r="M135"/>
      <c r="N135"/>
      <c r="O135"/>
      <c r="P135"/>
    </row>
    <row r="136" spans="1:38" x14ac:dyDescent="0.2">
      <c r="I136"/>
      <c r="J136"/>
      <c r="K136"/>
      <c r="L136"/>
      <c r="M136"/>
      <c r="N136"/>
      <c r="O136"/>
      <c r="P136"/>
    </row>
    <row r="137" spans="1:38" x14ac:dyDescent="0.2">
      <c r="I137"/>
      <c r="J137"/>
      <c r="K137"/>
      <c r="L137"/>
      <c r="M137"/>
      <c r="N137"/>
      <c r="O137"/>
      <c r="P137"/>
    </row>
    <row r="138" spans="1:38" x14ac:dyDescent="0.2">
      <c r="I138"/>
      <c r="J138"/>
      <c r="K138"/>
      <c r="L138"/>
      <c r="M138"/>
      <c r="N138"/>
      <c r="O138"/>
      <c r="P138"/>
    </row>
    <row r="139" spans="1:38" x14ac:dyDescent="0.2">
      <c r="I139"/>
      <c r="J139"/>
      <c r="K139"/>
      <c r="L139"/>
      <c r="M139"/>
      <c r="N139"/>
      <c r="O139"/>
      <c r="P139"/>
    </row>
  </sheetData>
  <mergeCells count="9">
    <mergeCell ref="I72:P72"/>
    <mergeCell ref="A1:P1"/>
    <mergeCell ref="A2:P2"/>
    <mergeCell ref="J67:P67"/>
    <mergeCell ref="A69:P69"/>
    <mergeCell ref="A70:P70"/>
    <mergeCell ref="A128:P128"/>
    <mergeCell ref="A129:P129"/>
    <mergeCell ref="A133:P133"/>
  </mergeCells>
  <pageMargins left="0.59055118110236227" right="0.59055118110236227" top="0.59055118110236227" bottom="0.59055118110236227" header="0" footer="0"/>
  <pageSetup paperSize="9" scale="59" fitToHeight="0" orientation="portrait" r:id="rId1"/>
  <headerFooter alignWithMargins="0"/>
  <rowBreaks count="1" manualBreakCount="1">
    <brk id="67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8.71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Centeno</dc:creator>
  <cp:lastModifiedBy>Cesar Centeno</cp:lastModifiedBy>
  <dcterms:created xsi:type="dcterms:W3CDTF">2024-09-23T16:07:08Z</dcterms:created>
  <dcterms:modified xsi:type="dcterms:W3CDTF">2025-11-04T15:41:55Z</dcterms:modified>
</cp:coreProperties>
</file>